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백현정\Downloads\"/>
    </mc:Choice>
  </mc:AlternateContent>
  <xr:revisionPtr revIDLastSave="0" documentId="13_ncr:1_{A98B965F-4CAD-4F35-8073-55BCDA5B7E54}" xr6:coauthVersionLast="47" xr6:coauthVersionMax="47" xr10:uidLastSave="{00000000-0000-0000-0000-000000000000}"/>
  <bookViews>
    <workbookView xWindow="28680" yWindow="-120" windowWidth="29040" windowHeight="15720" xr2:uid="{948A1AEC-B4B9-45EC-A351-3864C89FF92A}"/>
  </bookViews>
  <sheets>
    <sheet name="DividendKing" sheetId="1" r:id="rId1"/>
    <sheet name="Benchmark" sheetId="3" r:id="rId2"/>
    <sheet name="Column" sheetId="2" r:id="rId3"/>
    <sheet name="Score" sheetId="4" r:id="rId4"/>
  </sheets>
  <definedNames>
    <definedName name="_xlnm._FilterDatabase" localSheetId="0" hidden="1">DividendKing!$A$1:$W$58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4" l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36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백현정</author>
  </authors>
  <commentList>
    <comment ref="K24" authorId="0" shapeId="0" xr:uid="{469123D4-4ADF-42C2-B6FC-CE87324A7417}">
      <text>
        <r>
          <rPr>
            <sz val="9"/>
            <color indexed="81"/>
            <rFont val="Tahoma"/>
            <family val="2"/>
          </rPr>
          <t xml:space="preserve">2021-03-31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배당금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  <r>
          <rPr>
            <sz val="9"/>
            <color indexed="81"/>
            <rFont val="Tahoma"/>
            <family val="2"/>
          </rPr>
          <t xml:space="preserve"> / 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8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JNJ</t>
        </r>
        <r>
          <rPr>
            <sz val="9"/>
            <color indexed="81"/>
            <rFont val="돋움"/>
            <family val="3"/>
            <charset val="129"/>
          </rPr>
          <t>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분사된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회사라서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모회사</t>
        </r>
        <r>
          <rPr>
            <sz val="9"/>
            <color indexed="81"/>
            <rFont val="Tahoma"/>
            <family val="2"/>
          </rPr>
          <t xml:space="preserve"> Johnson &amp; Johnson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증가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승계한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것으로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간주하는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해석
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~2025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cagr </t>
        </r>
        <r>
          <rPr>
            <sz val="9"/>
            <color indexed="81"/>
            <rFont val="돋움"/>
            <family val="3"/>
            <charset val="129"/>
          </rPr>
          <t>환산한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수치</t>
        </r>
      </text>
    </comment>
  </commentList>
</comments>
</file>

<file path=xl/sharedStrings.xml><?xml version="1.0" encoding="utf-8"?>
<sst xmlns="http://schemas.openxmlformats.org/spreadsheetml/2006/main" count="517" uniqueCount="268">
  <si>
    <t>Ticker</t>
  </si>
  <si>
    <t>Name</t>
  </si>
  <si>
    <t>Sector</t>
  </si>
  <si>
    <t>Market Cap (millions)</t>
  </si>
  <si>
    <t>Years of Dividend Growth</t>
  </si>
  <si>
    <t>Dividend Pay Date</t>
  </si>
  <si>
    <t>Dividend Yield</t>
  </si>
  <si>
    <t>Close</t>
  </si>
  <si>
    <t>YTD_BasePrice</t>
  </si>
  <si>
    <t>YTD_Return_%</t>
  </si>
  <si>
    <t>1Y_BasePrice</t>
  </si>
  <si>
    <t>1Y_Return_%</t>
  </si>
  <si>
    <t>Dividend_Growth_5Y_CAGR_%</t>
  </si>
  <si>
    <t>MA50</t>
  </si>
  <si>
    <t>MA200</t>
  </si>
  <si>
    <t>Bullish_Alignment</t>
  </si>
  <si>
    <t>Dividend Score</t>
  </si>
  <si>
    <t>Price Score</t>
  </si>
  <si>
    <t>섹터</t>
  </si>
  <si>
    <t>WMT</t>
  </si>
  <si>
    <t>Walmart Inc</t>
  </si>
  <si>
    <t>Consumer Staples</t>
  </si>
  <si>
    <t>1, 3, 5, 9월</t>
  </si>
  <si>
    <t>https://stockanalysis.com/stocks/wmt/dividend/</t>
  </si>
  <si>
    <t>필수소비재</t>
  </si>
  <si>
    <t>JNJ</t>
  </si>
  <si>
    <t>Johnson &amp; Johnson</t>
  </si>
  <si>
    <t>Health Care</t>
  </si>
  <si>
    <t>3, 6, 9, 12월</t>
  </si>
  <si>
    <t>https://stockanalysis.com/stocks/jnj/dividend/</t>
  </si>
  <si>
    <t>헬스케어</t>
  </si>
  <si>
    <t>ABBV</t>
  </si>
  <si>
    <t>Abbvie Inc</t>
  </si>
  <si>
    <t>2, 5, 8, 11월</t>
  </si>
  <si>
    <t>https://stockanalysis.com/stocks/abbv/dividend/</t>
  </si>
  <si>
    <t>PG</t>
  </si>
  <si>
    <t>Procter &amp; Gamble Co.</t>
  </si>
  <si>
    <t>https://stockanalysis.com/stocks/pg/dividend/</t>
  </si>
  <si>
    <t>KO</t>
  </si>
  <si>
    <t>Coca-Cola Co</t>
  </si>
  <si>
    <t>4, 7, 10, 12월</t>
  </si>
  <si>
    <t>https://stockanalysis.com/stocks/ko/dividend/</t>
  </si>
  <si>
    <t>PEP</t>
  </si>
  <si>
    <t>PepsiCo Inc</t>
  </si>
  <si>
    <t>1, 3, 6, 9월</t>
  </si>
  <si>
    <t>https://stockanalysis.com/stocks/pep/dividend/</t>
  </si>
  <si>
    <t>ABT</t>
  </si>
  <si>
    <t>Abbott Laboratories</t>
  </si>
  <si>
    <t>https://stockanalysis.com/stocks/abt/dividend/</t>
  </si>
  <si>
    <t>LOW</t>
  </si>
  <si>
    <t>Lowe`s Cos., Inc.</t>
  </si>
  <si>
    <t>Consumer Discretionary</t>
  </si>
  <si>
    <t>https://stockanalysis.com/stocks/low/dividend/</t>
  </si>
  <si>
    <t>경기소비재</t>
  </si>
  <si>
    <t>SPGI</t>
  </si>
  <si>
    <t>S&amp;P Global Inc</t>
  </si>
  <si>
    <t>Financials</t>
  </si>
  <si>
    <t>https://stockanalysis.com/stocks/spgi/dividend/</t>
  </si>
  <si>
    <t>금융</t>
  </si>
  <si>
    <t>PH</t>
  </si>
  <si>
    <t>Parker-Hannifin Corp.</t>
  </si>
  <si>
    <t>Industrials</t>
  </si>
  <si>
    <t>https://stockanalysis.com/stocks/ph/dividend/</t>
  </si>
  <si>
    <t>산업재</t>
  </si>
  <si>
    <t>MO</t>
  </si>
  <si>
    <t>Altria Group Inc.</t>
  </si>
  <si>
    <t>1, 4, 7, 10월</t>
  </si>
  <si>
    <t>https://stockanalysis.com/stocks/mo/dividend/</t>
  </si>
  <si>
    <t>ADP</t>
  </si>
  <si>
    <t>Automatic Data Processing Inc.</t>
  </si>
  <si>
    <t>https://stockanalysis.com/stocks/adp/dividend/</t>
  </si>
  <si>
    <t>ITW</t>
  </si>
  <si>
    <t>Illinois Tool Works, Inc.</t>
  </si>
  <si>
    <t>https://stockanalysis.com/stocks/itw/dividend/</t>
  </si>
  <si>
    <t>EMR</t>
  </si>
  <si>
    <t>Emerson Electric Co.</t>
  </si>
  <si>
    <t>https://stockanalysis.com/stocks/emr/dividend/</t>
  </si>
  <si>
    <t>CL</t>
  </si>
  <si>
    <t>Colgate-Palmolive Co.</t>
  </si>
  <si>
    <t>https://stockanalysis.com/stocks/cl/dividend/</t>
  </si>
  <si>
    <t>TGT</t>
  </si>
  <si>
    <t>Target Corp</t>
  </si>
  <si>
    <t>https://stockanalysis.com/stocks/tgt/dividend/</t>
  </si>
  <si>
    <t>GWW</t>
  </si>
  <si>
    <t>W.W. Grainger Inc.</t>
  </si>
  <si>
    <t>https://stockanalysis.com/stocks/gww/dividend/</t>
  </si>
  <si>
    <t>BDX</t>
  </si>
  <si>
    <t>Becton Dickinson &amp; Co.</t>
  </si>
  <si>
    <t>https://stockanalysis.com/stocks/bdx/dividend/</t>
  </si>
  <si>
    <t>ED</t>
  </si>
  <si>
    <t>Consolidated Edison, Inc.</t>
  </si>
  <si>
    <t>Utilities</t>
  </si>
  <si>
    <t>https://stockanalysis.com/stocks/ed/dividend/</t>
  </si>
  <si>
    <t>유틸리티</t>
  </si>
  <si>
    <t>NUE</t>
  </si>
  <si>
    <t>Nucor Corp.</t>
  </si>
  <si>
    <t>Materials</t>
  </si>
  <si>
    <t>https://stockanalysis.com/stocks/nue/dividend/</t>
  </si>
  <si>
    <t>소재</t>
  </si>
  <si>
    <t>ADM</t>
  </si>
  <si>
    <t>Archer Daniels Midland Co.</t>
  </si>
  <si>
    <t>https://stockanalysis.com/stocks/adm/dividend/</t>
  </si>
  <si>
    <t>SYY</t>
  </si>
  <si>
    <t>Sysco Corp.</t>
  </si>
  <si>
    <t>https://stockanalysis.com/stocks/syy/dividend/</t>
  </si>
  <si>
    <t>KVUE</t>
  </si>
  <si>
    <t>Kenvue Inc</t>
  </si>
  <si>
    <t>https://stockanalysis.com/stocks/kvue/dividend/</t>
  </si>
  <si>
    <t>KMB</t>
  </si>
  <si>
    <t>Kimberly-Clark Corp.</t>
  </si>
  <si>
    <t>https://stockanalysis.com/stocks/kmb/dividend/</t>
  </si>
  <si>
    <t>FTS</t>
  </si>
  <si>
    <t>Fortis Inc.</t>
  </si>
  <si>
    <t>https://stockanalysis.com/stocks/fts/dividend/</t>
  </si>
  <si>
    <t>DOV</t>
  </si>
  <si>
    <t>Dover Corp.</t>
  </si>
  <si>
    <t>https://stockanalysis.com/stocks/dov/dividend/</t>
  </si>
  <si>
    <t>CINF</t>
  </si>
  <si>
    <t>Cincinnati Financial Corp.</t>
  </si>
  <si>
    <t>https://stockanalysis.com/stocks/cinf/dividend/</t>
  </si>
  <si>
    <t>PPG</t>
  </si>
  <si>
    <t>PPG Industries, Inc.</t>
  </si>
  <si>
    <t>https://stockanalysis.com/stocks/ppg/dividend/</t>
  </si>
  <si>
    <t>NDSN</t>
  </si>
  <si>
    <t>Nordson Corp.</t>
  </si>
  <si>
    <t>1, 4, 6, 9월</t>
  </si>
  <si>
    <t>https://stockanalysis.com/stocks/ndsn/dividend/</t>
  </si>
  <si>
    <t>GPC</t>
  </si>
  <si>
    <t>Genuine Parts Co.</t>
  </si>
  <si>
    <t>https://stockanalysis.com/stocks/gpc/dividend/</t>
  </si>
  <si>
    <t>PNR</t>
  </si>
  <si>
    <t>Pentair plc</t>
  </si>
  <si>
    <t>https://stockanalysis.com/stocks/pnr/dividend/</t>
  </si>
  <si>
    <t>RPM</t>
  </si>
  <si>
    <t>RPM International, Inc.</t>
  </si>
  <si>
    <t>https://stockanalysis.com/stocks/rpm/dividend/</t>
  </si>
  <si>
    <t>HRL</t>
  </si>
  <si>
    <t>Hormel Foods Corp.</t>
  </si>
  <si>
    <t>https://stockanalysis.com/stocks/hrl/dividend/</t>
  </si>
  <si>
    <t>SWK</t>
  </si>
  <si>
    <t>Stanley Black &amp; Decker Inc</t>
  </si>
  <si>
    <t>https://stockanalysis.com/stocks/swk/dividend/</t>
  </si>
  <si>
    <t>FRT</t>
  </si>
  <si>
    <t>Federal Realty Investment Trust.</t>
  </si>
  <si>
    <t>Real Estate</t>
  </si>
  <si>
    <t>https://stockanalysis.com/stocks/frt/dividend/</t>
  </si>
  <si>
    <t>부동산</t>
  </si>
  <si>
    <t>NFG</t>
  </si>
  <si>
    <t>National Fuel Gas Co.</t>
  </si>
  <si>
    <t>https://stockanalysis.com/stocks/nfg/dividend/</t>
  </si>
  <si>
    <t>CBSH</t>
  </si>
  <si>
    <t>Commerce Bancshares, Inc.</t>
  </si>
  <si>
    <t>https://stockanalysis.com/stocks/cbsh/dividend/</t>
  </si>
  <si>
    <t>MSA</t>
  </si>
  <si>
    <t>MSA Safety Inc</t>
  </si>
  <si>
    <t>https://stockanalysis.com/stocks/msa/dividend/</t>
  </si>
  <si>
    <t>UBSI</t>
  </si>
  <si>
    <t>United Bankshares, Inc.</t>
  </si>
  <si>
    <t>https://stockanalysis.com/stocks/ubsi/dividend/</t>
  </si>
  <si>
    <t>BKH</t>
  </si>
  <si>
    <t>Black Hills Corporation</t>
  </si>
  <si>
    <t>https://stockanalysis.com/stocks/bkh/dividend/</t>
  </si>
  <si>
    <t>RLI</t>
  </si>
  <si>
    <t>RLI Corp.</t>
  </si>
  <si>
    <t>https://stockanalysis.com/stocks/rli/dividend/</t>
  </si>
  <si>
    <t>MGEE</t>
  </si>
  <si>
    <t>MGE Energy, Inc.</t>
  </si>
  <si>
    <t>https://stockanalysis.com/stocks/mgee/dividend/</t>
  </si>
  <si>
    <t>MZTI</t>
  </si>
  <si>
    <t>The Marzetti Company</t>
  </si>
  <si>
    <t>https://stockanalysis.com/stocks/mzti/dividend/</t>
  </si>
  <si>
    <t>FUL</t>
  </si>
  <si>
    <t>H.B. Fuller Company</t>
  </si>
  <si>
    <t>2, 5, 8, 10월</t>
  </si>
  <si>
    <t>https://stockanalysis.com/stocks/ful/dividend/</t>
  </si>
  <si>
    <t>TR</t>
  </si>
  <si>
    <t>Tootsie Roll Industries, Inc.</t>
  </si>
  <si>
    <t>1, 3, 7, 10월</t>
  </si>
  <si>
    <t>https://stockanalysis.com/stocks/tr/dividend/</t>
  </si>
  <si>
    <t>AWR</t>
  </si>
  <si>
    <t>American States Water Co.</t>
  </si>
  <si>
    <t>https://stockanalysis.com/stocks/awr/dividend/</t>
  </si>
  <si>
    <t>CWT</t>
  </si>
  <si>
    <t>California Water Service Group</t>
  </si>
  <si>
    <t>https://stockanalysis.com/stocks/cwt/dividend/</t>
  </si>
  <si>
    <t>NWN</t>
  </si>
  <si>
    <t>Northwest Natural Holding Co</t>
  </si>
  <si>
    <t>https://stockanalysis.com/stocks/nwn/dividend/</t>
  </si>
  <si>
    <t>ABM</t>
  </si>
  <si>
    <t>ABM Industries Inc.</t>
  </si>
  <si>
    <t>https://stockanalysis.com/stocks/abm/dividend/</t>
  </si>
  <si>
    <t>HTO</t>
  </si>
  <si>
    <t>H2O America</t>
  </si>
  <si>
    <t>https://stockanalysis.com/stocks/hto/dividend/</t>
  </si>
  <si>
    <t>GRC</t>
  </si>
  <si>
    <t>Gorman-Rupp Co.</t>
  </si>
  <si>
    <t>https://stockanalysis.com/stocks/grc/dividend/</t>
  </si>
  <si>
    <t>UVV</t>
  </si>
  <si>
    <t>Universal Corp.</t>
  </si>
  <si>
    <t>https://stockanalysis.com/stocks/uvv/dividend/</t>
  </si>
  <si>
    <t>TNC</t>
  </si>
  <si>
    <t>Tennant Co.</t>
  </si>
  <si>
    <t>https://stockanalysis.com/stocks/tnc/dividend/</t>
  </si>
  <si>
    <t>SCL</t>
  </si>
  <si>
    <t>Stepan Co.</t>
  </si>
  <si>
    <t>https://stockanalysis.com/stocks/scl/dividend/</t>
  </si>
  <si>
    <t>MSEX</t>
  </si>
  <si>
    <t>Middlesex Water Co.</t>
  </si>
  <si>
    <t>https://stockanalysis.com/stocks/msex/dividend/</t>
  </si>
  <si>
    <t>FMCB</t>
  </si>
  <si>
    <t>Farmers &amp; Merchants Bancorp</t>
  </si>
  <si>
    <t>https://stockanalysis.com/stocks/fmcb/dividend/</t>
  </si>
  <si>
    <t>Canadian Utilities Ltd.</t>
  </si>
  <si>
    <t>https://stockanalysis.com/stocks/cduaf/dividend/</t>
  </si>
  <si>
    <t>Benchmark Score</t>
    <phoneticPr fontId="1" type="noConversion"/>
  </si>
  <si>
    <t>Total Rating</t>
    <phoneticPr fontId="1" type="noConversion"/>
  </si>
  <si>
    <t>No.</t>
    <phoneticPr fontId="1" type="noConversion"/>
  </si>
  <si>
    <t>Column</t>
  </si>
  <si>
    <t>Definition</t>
  </si>
  <si>
    <t>The company's ticker, used to identify it on the stock exchange.</t>
  </si>
  <si>
    <t>The business' operating name.</t>
  </si>
  <si>
    <t>The business sector that the company operates in.</t>
  </si>
  <si>
    <t>The company's current market capitalization, calculated as its stock price multiplied by the number of shares outstanding.</t>
  </si>
  <si>
    <t>The number of consecutive years that the company has increased its per-share dividend payment.</t>
  </si>
  <si>
    <t>Current_Dividend_Yield(2026-03-31)</t>
  </si>
  <si>
    <t>The percentage of the company's share price that it pays out each year.</t>
  </si>
  <si>
    <t>Close Price(Data updated on 2026-03-31)</t>
  </si>
  <si>
    <t>2025-12-31 Price</t>
  </si>
  <si>
    <t>year to date return</t>
  </si>
  <si>
    <t>2025-03-31 Price</t>
  </si>
  <si>
    <t>1year return</t>
  </si>
  <si>
    <t>Dividend_Growth_5Y_CAGR_%(2021-03-31~2026-03-31)</t>
  </si>
  <si>
    <t>MA50 Price</t>
  </si>
  <si>
    <t>MA200 Price</t>
  </si>
  <si>
    <t>IF((MA50 &gt; MA200)=True,FALSE)</t>
  </si>
  <si>
    <t>SPY</t>
  </si>
  <si>
    <t>State Street SPDR S&amp;P 500 ETF Trust</t>
  </si>
  <si>
    <t>1, 4, 7, 9월</t>
  </si>
  <si>
    <t>Data updated on</t>
    <phoneticPr fontId="1" type="noConversion"/>
  </si>
  <si>
    <t>점수</t>
    <phoneticPr fontId="1" type="noConversion"/>
  </si>
  <si>
    <t>범주화</t>
    <phoneticPr fontId="1" type="noConversion"/>
  </si>
  <si>
    <t>Score</t>
    <phoneticPr fontId="1" type="noConversion"/>
  </si>
  <si>
    <t>Column</t>
    <phoneticPr fontId="1" type="noConversion"/>
  </si>
  <si>
    <t>시가배당률</t>
    <phoneticPr fontId="1" type="noConversion"/>
  </si>
  <si>
    <t>설명</t>
    <phoneticPr fontId="1" type="noConversion"/>
  </si>
  <si>
    <t>YTD 수익률</t>
    <phoneticPr fontId="1" type="noConversion"/>
  </si>
  <si>
    <t>1년 수익률</t>
    <phoneticPr fontId="1" type="noConversion"/>
  </si>
  <si>
    <t>SPY의 시가배당률보다 높은가?</t>
    <phoneticPr fontId="1" type="noConversion"/>
  </si>
  <si>
    <t>SPY의 배당성장률보다 높은가?</t>
    <phoneticPr fontId="1" type="noConversion"/>
  </si>
  <si>
    <t>SPY의 YTD 수익률보다 높은가?</t>
    <phoneticPr fontId="1" type="noConversion"/>
  </si>
  <si>
    <t>SPY의 1년 수익률보다 높은가?</t>
    <phoneticPr fontId="1" type="noConversion"/>
  </si>
  <si>
    <t>CDUAF</t>
    <phoneticPr fontId="1" type="noConversion"/>
  </si>
  <si>
    <t>Dividend Yield</t>
    <phoneticPr fontId="1" type="noConversion"/>
  </si>
  <si>
    <t>정배열</t>
    <phoneticPr fontId="1" type="noConversion"/>
  </si>
  <si>
    <t>역배열</t>
    <phoneticPr fontId="1" type="noConversion"/>
  </si>
  <si>
    <t>배당성장률(5년 CAGR)</t>
    <phoneticPr fontId="1" type="noConversion"/>
  </si>
  <si>
    <t>10%+ (25), 7%+ (20), 4%+ (15), 4% 미만 (5)</t>
  </si>
  <si>
    <t>4%+ (20), 3%+ (15), 2%+ (10), 2% 미만 (5)</t>
  </si>
  <si>
    <t>True (15), False (0)</t>
  </si>
  <si>
    <t>이동평균선 정배열 여부</t>
    <phoneticPr fontId="1" type="noConversion"/>
  </si>
  <si>
    <t>양수(10), 음수 (0)</t>
    <phoneticPr fontId="1" type="noConversion"/>
  </si>
  <si>
    <t>상회 (5), 하회 (0)</t>
    <phoneticPr fontId="1" type="noConversion"/>
  </si>
  <si>
    <t>SourceURL
(Dividend Pay Date)</t>
    <phoneticPr fontId="1" type="noConversion"/>
  </si>
  <si>
    <t>Dividend Pay Date</t>
    <phoneticPr fontId="1" type="noConversion"/>
  </si>
  <si>
    <t>섹터</t>
    <phoneticPr fontId="1" type="noConversion"/>
  </si>
  <si>
    <t>S&amp;P500</t>
    <phoneticPr fontId="1" type="noConversion"/>
  </si>
  <si>
    <t xml:space="preserve">S&amp;P500 </t>
    <phoneticPr fontId="1" type="noConversion"/>
  </si>
  <si>
    <t>https://stockanalysis.com/etf/spy/dividend/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</si>
</sst>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3" borderId="0" xfId="1" applyFont="1" applyFill="1" applyAlignment="1">
      <alignment horizontal="center" vertical="center" wrapText="1"/>
    </xf>
    <xf numFmtId="41" fontId="3" fillId="0" borderId="0" xfId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1" fontId="3" fillId="0" borderId="0" xfId="1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left" vertical="center"/>
    </xf>
    <xf numFmtId="0" fontId="2" fillId="2" borderId="0" xfId="0" applyFon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EEDF-7397-4EDD-B9AB-AE8704E7D420}">
  <dimension ref="A1:W58"/>
  <sheetViews>
    <sheetView showGridLines="0"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.6" x14ac:dyDescent="0.4"/>
  <cols>
    <col min="1" max="1" width="6.5" style="2" customWidth="1"/>
    <col min="2" max="2" width="10.3984375" style="3" customWidth="1"/>
    <col min="3" max="3" width="24.59765625" style="3" customWidth="1"/>
    <col min="4" max="4" width="18.8984375" style="3" customWidth="1"/>
    <col min="5" max="5" width="11.09765625" style="3" bestFit="1" customWidth="1"/>
    <col min="6" max="6" width="11.5" style="8" customWidth="1"/>
    <col min="7" max="7" width="8.59765625" style="3" customWidth="1"/>
    <col min="8" max="8" width="10.69921875" style="3" customWidth="1"/>
    <col min="9" max="9" width="17.69921875" style="3" customWidth="1"/>
    <col min="10" max="10" width="12.59765625" style="3" customWidth="1"/>
    <col min="11" max="11" width="13.19921875" style="3" customWidth="1"/>
    <col min="12" max="12" width="10.69921875" style="3" customWidth="1"/>
    <col min="13" max="13" width="14.19921875" style="3" customWidth="1"/>
    <col min="14" max="14" width="14.3984375" style="3" customWidth="1"/>
    <col min="15" max="15" width="12.796875" style="3" customWidth="1"/>
    <col min="16" max="16" width="13" style="3" customWidth="1"/>
    <col min="17" max="18" width="9.69921875" style="3" customWidth="1"/>
    <col min="19" max="19" width="14.09765625" style="3" customWidth="1"/>
    <col min="20" max="23" width="16.69921875" style="3" customWidth="1"/>
    <col min="24" max="16384" width="8.796875" style="3"/>
  </cols>
  <sheetData>
    <row r="1" spans="1:23" s="4" customFormat="1" ht="30.6" customHeight="1" x14ac:dyDescent="0.4">
      <c r="A1" s="6" t="s">
        <v>216</v>
      </c>
      <c r="B1" s="6" t="s">
        <v>0</v>
      </c>
      <c r="C1" s="6" t="s">
        <v>1</v>
      </c>
      <c r="D1" s="6" t="s">
        <v>2</v>
      </c>
      <c r="E1" s="6" t="s">
        <v>18</v>
      </c>
      <c r="F1" s="7" t="s">
        <v>3</v>
      </c>
      <c r="G1" s="6" t="s">
        <v>4</v>
      </c>
      <c r="H1" s="6" t="s">
        <v>263</v>
      </c>
      <c r="I1" s="6" t="s">
        <v>262</v>
      </c>
      <c r="J1" s="14" t="s">
        <v>252</v>
      </c>
      <c r="K1" s="14" t="s">
        <v>12</v>
      </c>
      <c r="L1" s="6" t="s">
        <v>7</v>
      </c>
      <c r="M1" s="6" t="s">
        <v>8</v>
      </c>
      <c r="N1" s="14" t="s">
        <v>9</v>
      </c>
      <c r="O1" s="6" t="s">
        <v>10</v>
      </c>
      <c r="P1" s="14" t="s">
        <v>11</v>
      </c>
      <c r="Q1" s="6" t="s">
        <v>13</v>
      </c>
      <c r="R1" s="6" t="s">
        <v>14</v>
      </c>
      <c r="S1" s="14" t="s">
        <v>15</v>
      </c>
      <c r="T1" s="5" t="s">
        <v>16</v>
      </c>
      <c r="U1" s="5" t="s">
        <v>17</v>
      </c>
      <c r="V1" s="5" t="s">
        <v>214</v>
      </c>
      <c r="W1" s="5" t="s">
        <v>215</v>
      </c>
    </row>
    <row r="2" spans="1:23" x14ac:dyDescent="0.4">
      <c r="A2" s="9">
        <v>1</v>
      </c>
      <c r="B2" s="10" t="s">
        <v>19</v>
      </c>
      <c r="C2" s="10" t="s">
        <v>20</v>
      </c>
      <c r="D2" s="10" t="s">
        <v>21</v>
      </c>
      <c r="E2" s="3" t="s">
        <v>24</v>
      </c>
      <c r="F2" s="11">
        <v>1002848.510601</v>
      </c>
      <c r="G2" s="10">
        <v>53</v>
      </c>
      <c r="H2" s="10" t="s">
        <v>22</v>
      </c>
      <c r="I2" s="3" t="s">
        <v>23</v>
      </c>
      <c r="J2" s="10">
        <v>0.77</v>
      </c>
      <c r="K2" s="10">
        <v>5.67</v>
      </c>
      <c r="L2" s="10">
        <v>124.28</v>
      </c>
      <c r="M2" s="10">
        <v>111.1818</v>
      </c>
      <c r="N2" s="10">
        <v>11.78</v>
      </c>
      <c r="O2" s="10">
        <v>87.017899999999997</v>
      </c>
      <c r="P2" s="10">
        <v>42.82</v>
      </c>
      <c r="Q2" s="3">
        <v>124.2364</v>
      </c>
      <c r="R2" s="3">
        <v>108.9526</v>
      </c>
      <c r="S2" s="13" t="s">
        <v>253</v>
      </c>
      <c r="W2" s="3">
        <f t="shared" ref="W2:W33" si="0">SUM(T2:V2)</f>
        <v>0</v>
      </c>
    </row>
    <row r="3" spans="1:23" x14ac:dyDescent="0.4">
      <c r="A3" s="9">
        <v>2</v>
      </c>
      <c r="B3" s="10" t="s">
        <v>25</v>
      </c>
      <c r="C3" s="10" t="s">
        <v>26</v>
      </c>
      <c r="D3" s="10" t="s">
        <v>27</v>
      </c>
      <c r="E3" s="3" t="s">
        <v>30</v>
      </c>
      <c r="F3" s="11">
        <v>585701.837405</v>
      </c>
      <c r="G3" s="10">
        <v>63</v>
      </c>
      <c r="H3" s="10" t="s">
        <v>28</v>
      </c>
      <c r="I3" s="3" t="s">
        <v>29</v>
      </c>
      <c r="J3" s="10">
        <v>2.13</v>
      </c>
      <c r="K3" s="10">
        <v>5.18</v>
      </c>
      <c r="L3" s="10">
        <v>244.44</v>
      </c>
      <c r="M3" s="10">
        <v>205.85570000000001</v>
      </c>
      <c r="N3" s="10">
        <v>18.739999999999998</v>
      </c>
      <c r="O3" s="10">
        <v>161.34460000000001</v>
      </c>
      <c r="P3" s="10">
        <v>51.5</v>
      </c>
      <c r="Q3" s="3">
        <v>237.8836</v>
      </c>
      <c r="R3" s="3">
        <v>197.53720000000001</v>
      </c>
      <c r="S3" s="13" t="s">
        <v>253</v>
      </c>
      <c r="W3" s="3">
        <f t="shared" si="0"/>
        <v>0</v>
      </c>
    </row>
    <row r="4" spans="1:23" x14ac:dyDescent="0.4">
      <c r="A4" s="9">
        <v>3</v>
      </c>
      <c r="B4" s="10" t="s">
        <v>31</v>
      </c>
      <c r="C4" s="10" t="s">
        <v>32</v>
      </c>
      <c r="D4" s="10" t="s">
        <v>27</v>
      </c>
      <c r="E4" s="3" t="s">
        <v>30</v>
      </c>
      <c r="F4" s="11">
        <v>369264.41646600002</v>
      </c>
      <c r="G4" s="10">
        <v>54</v>
      </c>
      <c r="H4" s="10" t="s">
        <v>33</v>
      </c>
      <c r="I4" s="3" t="s">
        <v>34</v>
      </c>
      <c r="J4" s="10">
        <v>3.06</v>
      </c>
      <c r="K4" s="10">
        <v>6.56</v>
      </c>
      <c r="L4" s="10">
        <v>217.49</v>
      </c>
      <c r="M4" s="10">
        <v>226.66630000000001</v>
      </c>
      <c r="N4" s="10">
        <v>-4.05</v>
      </c>
      <c r="O4" s="10">
        <v>202.71950000000001</v>
      </c>
      <c r="P4" s="10">
        <v>7.29</v>
      </c>
      <c r="Q4" s="3">
        <v>221.72839999999999</v>
      </c>
      <c r="R4" s="3">
        <v>215.95500000000001</v>
      </c>
      <c r="S4" s="13" t="s">
        <v>253</v>
      </c>
      <c r="W4" s="3">
        <f t="shared" si="0"/>
        <v>0</v>
      </c>
    </row>
    <row r="5" spans="1:23" x14ac:dyDescent="0.4">
      <c r="A5" s="9">
        <v>4</v>
      </c>
      <c r="B5" s="10" t="s">
        <v>35</v>
      </c>
      <c r="C5" s="10" t="s">
        <v>36</v>
      </c>
      <c r="D5" s="10" t="s">
        <v>21</v>
      </c>
      <c r="E5" s="3" t="s">
        <v>24</v>
      </c>
      <c r="F5" s="11">
        <v>332610.97803699999</v>
      </c>
      <c r="G5" s="10">
        <v>69</v>
      </c>
      <c r="H5" s="10" t="s">
        <v>33</v>
      </c>
      <c r="I5" s="3" t="s">
        <v>37</v>
      </c>
      <c r="J5" s="10">
        <v>2.93</v>
      </c>
      <c r="K5" s="10">
        <v>5.97</v>
      </c>
      <c r="L5" s="10">
        <v>144.44</v>
      </c>
      <c r="M5" s="10">
        <v>142.2997</v>
      </c>
      <c r="N5" s="10">
        <v>1.5</v>
      </c>
      <c r="O5" s="10">
        <v>165.8681</v>
      </c>
      <c r="P5" s="10">
        <v>-12.92</v>
      </c>
      <c r="Q5" s="3">
        <v>153.62020000000001</v>
      </c>
      <c r="R5" s="3">
        <v>152.1754</v>
      </c>
      <c r="S5" s="13" t="s">
        <v>253</v>
      </c>
      <c r="W5" s="3">
        <f t="shared" si="0"/>
        <v>0</v>
      </c>
    </row>
    <row r="6" spans="1:23" x14ac:dyDescent="0.4">
      <c r="A6" s="9">
        <v>5</v>
      </c>
      <c r="B6" s="10" t="s">
        <v>38</v>
      </c>
      <c r="C6" s="10" t="s">
        <v>39</v>
      </c>
      <c r="D6" s="10" t="s">
        <v>21</v>
      </c>
      <c r="E6" s="3" t="s">
        <v>24</v>
      </c>
      <c r="F6" s="11">
        <v>329951.47385399998</v>
      </c>
      <c r="G6" s="10">
        <v>64</v>
      </c>
      <c r="H6" s="10" t="s">
        <v>40</v>
      </c>
      <c r="I6" s="3" t="s">
        <v>41</v>
      </c>
      <c r="J6" s="10">
        <v>2.71</v>
      </c>
      <c r="K6" s="10">
        <v>4.54</v>
      </c>
      <c r="L6" s="10">
        <v>76.05</v>
      </c>
      <c r="M6" s="10">
        <v>69.432599999999994</v>
      </c>
      <c r="N6" s="10">
        <v>9.5299999999999994</v>
      </c>
      <c r="O6" s="10">
        <v>69.6023</v>
      </c>
      <c r="P6" s="10">
        <v>9.26</v>
      </c>
      <c r="Q6" s="3">
        <v>76.902199999999993</v>
      </c>
      <c r="R6" s="3">
        <v>71.237399999999994</v>
      </c>
      <c r="S6" s="13" t="s">
        <v>253</v>
      </c>
      <c r="W6" s="3">
        <f t="shared" si="0"/>
        <v>0</v>
      </c>
    </row>
    <row r="7" spans="1:23" x14ac:dyDescent="0.4">
      <c r="A7" s="9">
        <v>6</v>
      </c>
      <c r="B7" s="10" t="s">
        <v>42</v>
      </c>
      <c r="C7" s="10" t="s">
        <v>43</v>
      </c>
      <c r="D7" s="10" t="s">
        <v>21</v>
      </c>
      <c r="E7" s="3" t="s">
        <v>24</v>
      </c>
      <c r="F7" s="11">
        <v>214577.56781199999</v>
      </c>
      <c r="G7" s="10">
        <v>54</v>
      </c>
      <c r="H7" s="10" t="s">
        <v>44</v>
      </c>
      <c r="I7" s="3" t="s">
        <v>45</v>
      </c>
      <c r="J7" s="10">
        <v>3.67</v>
      </c>
      <c r="K7" s="10">
        <v>6.82</v>
      </c>
      <c r="L7" s="10">
        <v>155.29</v>
      </c>
      <c r="M7" s="10">
        <v>142.2491</v>
      </c>
      <c r="N7" s="10">
        <v>9.17</v>
      </c>
      <c r="O7" s="10">
        <v>144.1652</v>
      </c>
      <c r="P7" s="10">
        <v>7.72</v>
      </c>
      <c r="Q7" s="3">
        <v>158.8836</v>
      </c>
      <c r="R7" s="3">
        <v>147.38499999999999</v>
      </c>
      <c r="S7" s="13" t="s">
        <v>253</v>
      </c>
      <c r="W7" s="3">
        <f t="shared" si="0"/>
        <v>0</v>
      </c>
    </row>
    <row r="8" spans="1:23" x14ac:dyDescent="0.4">
      <c r="A8" s="9">
        <v>7</v>
      </c>
      <c r="B8" s="10" t="s">
        <v>46</v>
      </c>
      <c r="C8" s="10" t="s">
        <v>47</v>
      </c>
      <c r="D8" s="10" t="s">
        <v>27</v>
      </c>
      <c r="E8" s="3" t="s">
        <v>30</v>
      </c>
      <c r="F8" s="11">
        <v>178755.438586</v>
      </c>
      <c r="G8" s="10">
        <v>54</v>
      </c>
      <c r="H8" s="10" t="s">
        <v>33</v>
      </c>
      <c r="I8" s="3" t="s">
        <v>48</v>
      </c>
      <c r="J8" s="10">
        <v>2.34</v>
      </c>
      <c r="K8" s="10">
        <v>9.42</v>
      </c>
      <c r="L8" s="10">
        <v>102.67</v>
      </c>
      <c r="M8" s="10">
        <v>124.6585</v>
      </c>
      <c r="N8" s="10">
        <v>-17.64</v>
      </c>
      <c r="O8" s="10">
        <v>130.20679999999999</v>
      </c>
      <c r="P8" s="10">
        <v>-21.15</v>
      </c>
      <c r="Q8" s="3">
        <v>110.218</v>
      </c>
      <c r="R8" s="3">
        <v>124.6122</v>
      </c>
      <c r="S8" s="13" t="s">
        <v>254</v>
      </c>
      <c r="W8" s="3">
        <f t="shared" si="0"/>
        <v>0</v>
      </c>
    </row>
    <row r="9" spans="1:23" x14ac:dyDescent="0.4">
      <c r="A9" s="9">
        <v>8</v>
      </c>
      <c r="B9" s="10" t="s">
        <v>49</v>
      </c>
      <c r="C9" s="10" t="s">
        <v>50</v>
      </c>
      <c r="D9" s="10" t="s">
        <v>51</v>
      </c>
      <c r="E9" s="3" t="s">
        <v>53</v>
      </c>
      <c r="F9" s="11">
        <v>129391.454002</v>
      </c>
      <c r="G9" s="10">
        <v>62</v>
      </c>
      <c r="H9" s="10" t="s">
        <v>33</v>
      </c>
      <c r="I9" s="3" t="s">
        <v>52</v>
      </c>
      <c r="J9" s="10">
        <v>2.0099999999999998</v>
      </c>
      <c r="K9" s="10">
        <v>15.61</v>
      </c>
      <c r="L9" s="10">
        <v>236.28</v>
      </c>
      <c r="M9" s="10">
        <v>240.08179999999999</v>
      </c>
      <c r="N9" s="10">
        <v>-1.58</v>
      </c>
      <c r="O9" s="10">
        <v>228.6224</v>
      </c>
      <c r="P9" s="10">
        <v>3.35</v>
      </c>
      <c r="Q9" s="3">
        <v>260.5224</v>
      </c>
      <c r="R9" s="3">
        <v>246.97370000000001</v>
      </c>
      <c r="S9" s="13" t="s">
        <v>253</v>
      </c>
      <c r="W9" s="3">
        <f t="shared" si="0"/>
        <v>0</v>
      </c>
    </row>
    <row r="10" spans="1:23" x14ac:dyDescent="0.4">
      <c r="A10" s="9">
        <v>9</v>
      </c>
      <c r="B10" s="10" t="s">
        <v>54</v>
      </c>
      <c r="C10" s="10" t="s">
        <v>55</v>
      </c>
      <c r="D10" s="10" t="s">
        <v>56</v>
      </c>
      <c r="E10" s="3" t="s">
        <v>58</v>
      </c>
      <c r="F10" s="11">
        <v>128830.60799999999</v>
      </c>
      <c r="G10" s="10">
        <v>53</v>
      </c>
      <c r="H10" s="10" t="s">
        <v>28</v>
      </c>
      <c r="I10" s="3" t="s">
        <v>57</v>
      </c>
      <c r="J10" s="10">
        <v>0.91</v>
      </c>
      <c r="K10" s="10">
        <v>6.73</v>
      </c>
      <c r="L10" s="10">
        <v>425.34</v>
      </c>
      <c r="M10" s="10">
        <v>521.37810000000002</v>
      </c>
      <c r="N10" s="10">
        <v>-18.420000000000002</v>
      </c>
      <c r="O10" s="10">
        <v>504.10829999999999</v>
      </c>
      <c r="P10" s="10">
        <v>-15.63</v>
      </c>
      <c r="Q10" s="3">
        <v>447.80040000000002</v>
      </c>
      <c r="R10" s="3">
        <v>499.44510000000002</v>
      </c>
      <c r="S10" s="13" t="s">
        <v>254</v>
      </c>
      <c r="W10" s="3">
        <f t="shared" si="0"/>
        <v>0</v>
      </c>
    </row>
    <row r="11" spans="1:23" x14ac:dyDescent="0.4">
      <c r="A11" s="9">
        <v>10</v>
      </c>
      <c r="B11" s="10" t="s">
        <v>59</v>
      </c>
      <c r="C11" s="10" t="s">
        <v>60</v>
      </c>
      <c r="D11" s="10" t="s">
        <v>61</v>
      </c>
      <c r="E11" s="3" t="s">
        <v>63</v>
      </c>
      <c r="F11" s="11">
        <v>114612.181324</v>
      </c>
      <c r="G11" s="10">
        <v>69</v>
      </c>
      <c r="H11" s="10" t="s">
        <v>28</v>
      </c>
      <c r="I11" s="3" t="s">
        <v>62</v>
      </c>
      <c r="J11" s="10">
        <v>0.8</v>
      </c>
      <c r="K11" s="10">
        <v>15.39</v>
      </c>
      <c r="L11" s="10">
        <v>895.24</v>
      </c>
      <c r="M11" s="10">
        <v>877.32500000000005</v>
      </c>
      <c r="N11" s="10">
        <v>2.04</v>
      </c>
      <c r="O11" s="10">
        <v>602.28020000000004</v>
      </c>
      <c r="P11" s="10">
        <v>48.64</v>
      </c>
      <c r="Q11" s="3">
        <v>951.51880000000006</v>
      </c>
      <c r="R11" s="3">
        <v>823.57339999999999</v>
      </c>
      <c r="S11" s="13" t="s">
        <v>253</v>
      </c>
      <c r="W11" s="3">
        <f t="shared" si="0"/>
        <v>0</v>
      </c>
    </row>
    <row r="12" spans="1:23" x14ac:dyDescent="0.4">
      <c r="A12" s="9">
        <v>11</v>
      </c>
      <c r="B12" s="10" t="s">
        <v>64</v>
      </c>
      <c r="C12" s="10" t="s">
        <v>65</v>
      </c>
      <c r="D12" s="10" t="s">
        <v>21</v>
      </c>
      <c r="E12" s="3" t="s">
        <v>24</v>
      </c>
      <c r="F12" s="11">
        <v>109944.018201</v>
      </c>
      <c r="G12" s="10">
        <v>55</v>
      </c>
      <c r="H12" s="10" t="s">
        <v>66</v>
      </c>
      <c r="I12" s="3" t="s">
        <v>67</v>
      </c>
      <c r="J12" s="10">
        <v>6.36</v>
      </c>
      <c r="K12" s="10">
        <v>4.1900000000000004</v>
      </c>
      <c r="L12" s="10">
        <v>65.989999999999995</v>
      </c>
      <c r="M12" s="10">
        <v>56.709800000000001</v>
      </c>
      <c r="N12" s="10">
        <v>16.36</v>
      </c>
      <c r="O12" s="10">
        <v>56.075099999999999</v>
      </c>
      <c r="P12" s="10">
        <v>17.68</v>
      </c>
      <c r="Q12" s="3">
        <v>65.687399999999997</v>
      </c>
      <c r="R12" s="3">
        <v>62.481099999999998</v>
      </c>
      <c r="S12" s="13" t="s">
        <v>253</v>
      </c>
      <c r="W12" s="3">
        <f t="shared" si="0"/>
        <v>0</v>
      </c>
    </row>
    <row r="13" spans="1:23" x14ac:dyDescent="0.4">
      <c r="A13" s="9">
        <v>12</v>
      </c>
      <c r="B13" s="10" t="s">
        <v>68</v>
      </c>
      <c r="C13" s="10" t="s">
        <v>69</v>
      </c>
      <c r="D13" s="10" t="s">
        <v>61</v>
      </c>
      <c r="E13" s="3" t="s">
        <v>63</v>
      </c>
      <c r="F13" s="11">
        <v>82143.476699999999</v>
      </c>
      <c r="G13" s="10">
        <v>51</v>
      </c>
      <c r="H13" s="10" t="s">
        <v>66</v>
      </c>
      <c r="I13" s="3" t="s">
        <v>70</v>
      </c>
      <c r="J13" s="10">
        <v>3.19</v>
      </c>
      <c r="K13" s="10">
        <v>11.98</v>
      </c>
      <c r="L13" s="10">
        <v>203.18</v>
      </c>
      <c r="M13" s="10">
        <v>255.12209999999999</v>
      </c>
      <c r="N13" s="10">
        <v>-20.36</v>
      </c>
      <c r="O13" s="10">
        <v>298.03519999999997</v>
      </c>
      <c r="P13" s="10">
        <v>-31.83</v>
      </c>
      <c r="Q13" s="3">
        <v>222.477</v>
      </c>
      <c r="R13" s="3">
        <v>268.28199999999998</v>
      </c>
      <c r="S13" s="13" t="s">
        <v>254</v>
      </c>
      <c r="W13" s="3">
        <f t="shared" si="0"/>
        <v>0</v>
      </c>
    </row>
    <row r="14" spans="1:23" x14ac:dyDescent="0.4">
      <c r="A14" s="9">
        <v>13</v>
      </c>
      <c r="B14" s="10" t="s">
        <v>71</v>
      </c>
      <c r="C14" s="10" t="s">
        <v>72</v>
      </c>
      <c r="D14" s="10" t="s">
        <v>61</v>
      </c>
      <c r="E14" s="3" t="s">
        <v>63</v>
      </c>
      <c r="F14" s="11">
        <v>74416.122000000003</v>
      </c>
      <c r="G14" s="10">
        <v>62</v>
      </c>
      <c r="H14" s="10" t="s">
        <v>66</v>
      </c>
      <c r="I14" s="3" t="s">
        <v>73</v>
      </c>
      <c r="J14" s="10">
        <v>2.4300000000000002</v>
      </c>
      <c r="K14" s="10">
        <v>7.11</v>
      </c>
      <c r="L14" s="10">
        <v>260.29000000000002</v>
      </c>
      <c r="M14" s="10">
        <v>244.75219999999999</v>
      </c>
      <c r="N14" s="10">
        <v>6.35</v>
      </c>
      <c r="O14" s="10">
        <v>241.8896</v>
      </c>
      <c r="P14" s="10">
        <v>7.61</v>
      </c>
      <c r="Q14" s="3">
        <v>275.85379999999998</v>
      </c>
      <c r="R14" s="3">
        <v>259.52769999999998</v>
      </c>
      <c r="S14" s="13" t="s">
        <v>253</v>
      </c>
      <c r="W14" s="3">
        <f t="shared" si="0"/>
        <v>0</v>
      </c>
    </row>
    <row r="15" spans="1:23" x14ac:dyDescent="0.4">
      <c r="A15" s="9">
        <v>14</v>
      </c>
      <c r="B15" s="10" t="s">
        <v>74</v>
      </c>
      <c r="C15" s="10" t="s">
        <v>75</v>
      </c>
      <c r="D15" s="10" t="s">
        <v>61</v>
      </c>
      <c r="E15" s="3" t="s">
        <v>63</v>
      </c>
      <c r="F15" s="11">
        <v>74015.399999999994</v>
      </c>
      <c r="G15" s="10">
        <v>69</v>
      </c>
      <c r="H15" s="10" t="s">
        <v>28</v>
      </c>
      <c r="I15" s="3" t="s">
        <v>76</v>
      </c>
      <c r="J15" s="10">
        <v>1.65</v>
      </c>
      <c r="K15" s="10">
        <v>1.51</v>
      </c>
      <c r="L15" s="10">
        <v>131.02000000000001</v>
      </c>
      <c r="M15" s="10">
        <v>132.21190000000001</v>
      </c>
      <c r="N15" s="10">
        <v>-0.9</v>
      </c>
      <c r="O15" s="10">
        <v>107.8455</v>
      </c>
      <c r="P15" s="10">
        <v>21.49</v>
      </c>
      <c r="Q15" s="3">
        <v>143.59440000000001</v>
      </c>
      <c r="R15" s="3">
        <v>137.07429999999999</v>
      </c>
      <c r="S15" s="13" t="s">
        <v>253</v>
      </c>
      <c r="W15" s="3">
        <f t="shared" si="0"/>
        <v>0</v>
      </c>
    </row>
    <row r="16" spans="1:23" x14ac:dyDescent="0.4">
      <c r="A16" s="9">
        <v>15</v>
      </c>
      <c r="B16" s="10" t="s">
        <v>77</v>
      </c>
      <c r="C16" s="10" t="s">
        <v>78</v>
      </c>
      <c r="D16" s="10" t="s">
        <v>21</v>
      </c>
      <c r="E16" s="3" t="s">
        <v>24</v>
      </c>
      <c r="F16" s="11">
        <v>68243.799104000005</v>
      </c>
      <c r="G16" s="10">
        <v>65</v>
      </c>
      <c r="H16" s="10" t="s">
        <v>33</v>
      </c>
      <c r="I16" s="3" t="s">
        <v>79</v>
      </c>
      <c r="J16" s="10">
        <v>2.44</v>
      </c>
      <c r="K16" s="10">
        <v>3.4</v>
      </c>
      <c r="L16" s="10">
        <v>85.23</v>
      </c>
      <c r="M16" s="10">
        <v>78.539100000000005</v>
      </c>
      <c r="N16" s="10">
        <v>8.52</v>
      </c>
      <c r="O16" s="10">
        <v>91.446600000000004</v>
      </c>
      <c r="P16" s="10">
        <v>-6.8</v>
      </c>
      <c r="Q16" s="3">
        <v>90.941800000000001</v>
      </c>
      <c r="R16" s="3">
        <v>84.454999999999998</v>
      </c>
      <c r="S16" s="13" t="s">
        <v>253</v>
      </c>
      <c r="W16" s="3">
        <f t="shared" si="0"/>
        <v>0</v>
      </c>
    </row>
    <row r="17" spans="1:23" x14ac:dyDescent="0.4">
      <c r="A17" s="9">
        <v>16</v>
      </c>
      <c r="B17" s="10" t="s">
        <v>80</v>
      </c>
      <c r="C17" s="10" t="s">
        <v>81</v>
      </c>
      <c r="D17" s="10" t="s">
        <v>21</v>
      </c>
      <c r="E17" s="3" t="s">
        <v>24</v>
      </c>
      <c r="F17" s="11">
        <v>54546.455694999997</v>
      </c>
      <c r="G17" s="10">
        <v>57</v>
      </c>
      <c r="H17" s="10" t="s">
        <v>28</v>
      </c>
      <c r="I17" s="3" t="s">
        <v>82</v>
      </c>
      <c r="J17" s="10">
        <v>3.75</v>
      </c>
      <c r="K17" s="10">
        <v>10.95</v>
      </c>
      <c r="L17" s="10">
        <v>121.2</v>
      </c>
      <c r="M17" s="10">
        <v>96.765900000000002</v>
      </c>
      <c r="N17" s="10">
        <v>25.25</v>
      </c>
      <c r="O17" s="10">
        <v>99.787999999999997</v>
      </c>
      <c r="P17" s="10">
        <v>21.46</v>
      </c>
      <c r="Q17" s="3">
        <v>114.16540000000001</v>
      </c>
      <c r="R17" s="3">
        <v>100.7123</v>
      </c>
      <c r="S17" s="13" t="s">
        <v>253</v>
      </c>
      <c r="W17" s="3">
        <f t="shared" si="0"/>
        <v>0</v>
      </c>
    </row>
    <row r="18" spans="1:23" x14ac:dyDescent="0.4">
      <c r="A18" s="9">
        <v>17</v>
      </c>
      <c r="B18" s="10" t="s">
        <v>83</v>
      </c>
      <c r="C18" s="10" t="s">
        <v>84</v>
      </c>
      <c r="D18" s="10" t="s">
        <v>61</v>
      </c>
      <c r="E18" s="3" t="s">
        <v>63</v>
      </c>
      <c r="F18" s="11">
        <v>52936.985669000002</v>
      </c>
      <c r="G18" s="10">
        <v>53</v>
      </c>
      <c r="H18" s="10" t="s">
        <v>28</v>
      </c>
      <c r="I18" s="3" t="s">
        <v>85</v>
      </c>
      <c r="J18" s="10">
        <v>0.83</v>
      </c>
      <c r="K18" s="10">
        <v>8.44</v>
      </c>
      <c r="L18" s="10">
        <v>1090.8100999999999</v>
      </c>
      <c r="M18" s="10">
        <v>1007.1459</v>
      </c>
      <c r="N18" s="10">
        <v>8.31</v>
      </c>
      <c r="O18" s="10">
        <v>979.15459999999996</v>
      </c>
      <c r="P18" s="10">
        <v>11.4</v>
      </c>
      <c r="Q18" s="3">
        <v>1105.3309999999999</v>
      </c>
      <c r="R18" s="3">
        <v>1022.167</v>
      </c>
      <c r="S18" s="13" t="s">
        <v>253</v>
      </c>
      <c r="W18" s="3">
        <f t="shared" si="0"/>
        <v>0</v>
      </c>
    </row>
    <row r="19" spans="1:23" x14ac:dyDescent="0.4">
      <c r="A19" s="9">
        <v>18</v>
      </c>
      <c r="B19" s="10" t="s">
        <v>86</v>
      </c>
      <c r="C19" s="10" t="s">
        <v>87</v>
      </c>
      <c r="D19" s="10" t="s">
        <v>27</v>
      </c>
      <c r="E19" s="3" t="s">
        <v>30</v>
      </c>
      <c r="F19" s="11">
        <v>43995.456909</v>
      </c>
      <c r="G19" s="10">
        <v>54</v>
      </c>
      <c r="H19" s="10" t="s">
        <v>28</v>
      </c>
      <c r="I19" s="3" t="s">
        <v>88</v>
      </c>
      <c r="J19" s="10">
        <v>2.23</v>
      </c>
      <c r="K19" s="10">
        <v>7.15</v>
      </c>
      <c r="L19" s="10">
        <v>157.22999999999999</v>
      </c>
      <c r="M19" s="10">
        <v>151.6026</v>
      </c>
      <c r="N19" s="10">
        <v>3.71</v>
      </c>
      <c r="O19" s="10">
        <v>175.94380000000001</v>
      </c>
      <c r="P19" s="10">
        <v>-10.64</v>
      </c>
      <c r="Q19" s="3">
        <v>166.09530000000001</v>
      </c>
      <c r="R19" s="3">
        <v>152.30940000000001</v>
      </c>
      <c r="S19" s="13" t="s">
        <v>253</v>
      </c>
      <c r="W19" s="3">
        <f t="shared" si="0"/>
        <v>0</v>
      </c>
    </row>
    <row r="20" spans="1:23" x14ac:dyDescent="0.4">
      <c r="A20" s="9">
        <v>19</v>
      </c>
      <c r="B20" s="10" t="s">
        <v>89</v>
      </c>
      <c r="C20" s="10" t="s">
        <v>90</v>
      </c>
      <c r="D20" s="10" t="s">
        <v>91</v>
      </c>
      <c r="E20" s="3" t="s">
        <v>93</v>
      </c>
      <c r="F20" s="11">
        <v>41698.791768000003</v>
      </c>
      <c r="G20" s="10">
        <v>52</v>
      </c>
      <c r="H20" s="10" t="s">
        <v>28</v>
      </c>
      <c r="I20" s="3" t="s">
        <v>92</v>
      </c>
      <c r="J20" s="10">
        <v>3.04</v>
      </c>
      <c r="K20" s="10">
        <v>2.29</v>
      </c>
      <c r="L20" s="10">
        <v>113.18</v>
      </c>
      <c r="M20" s="10">
        <v>98.5458</v>
      </c>
      <c r="N20" s="10">
        <v>14.85</v>
      </c>
      <c r="O20" s="10">
        <v>107.0175</v>
      </c>
      <c r="P20" s="10">
        <v>5.76</v>
      </c>
      <c r="Q20" s="3">
        <v>110.0558</v>
      </c>
      <c r="R20" s="3">
        <v>102.42270000000001</v>
      </c>
      <c r="S20" s="13" t="s">
        <v>253</v>
      </c>
      <c r="W20" s="3">
        <f t="shared" si="0"/>
        <v>0</v>
      </c>
    </row>
    <row r="21" spans="1:23" x14ac:dyDescent="0.4">
      <c r="A21" s="9">
        <v>20</v>
      </c>
      <c r="B21" s="10" t="s">
        <v>94</v>
      </c>
      <c r="C21" s="10" t="s">
        <v>95</v>
      </c>
      <c r="D21" s="10" t="s">
        <v>96</v>
      </c>
      <c r="E21" s="3" t="s">
        <v>98</v>
      </c>
      <c r="F21" s="11">
        <v>39282.010103000001</v>
      </c>
      <c r="G21" s="10">
        <v>53</v>
      </c>
      <c r="H21" s="10" t="s">
        <v>33</v>
      </c>
      <c r="I21" s="3" t="s">
        <v>97</v>
      </c>
      <c r="J21" s="10">
        <v>1.31</v>
      </c>
      <c r="K21" s="10">
        <v>6.56</v>
      </c>
      <c r="L21" s="10">
        <v>169.1</v>
      </c>
      <c r="M21" s="10">
        <v>162.5556</v>
      </c>
      <c r="N21" s="10">
        <v>4.03</v>
      </c>
      <c r="O21" s="10">
        <v>118.54219999999999</v>
      </c>
      <c r="P21" s="10">
        <v>42.65</v>
      </c>
      <c r="Q21" s="3">
        <v>175.4238</v>
      </c>
      <c r="R21" s="3">
        <v>153.4948</v>
      </c>
      <c r="S21" s="13" t="s">
        <v>253</v>
      </c>
      <c r="W21" s="3">
        <f t="shared" si="0"/>
        <v>0</v>
      </c>
    </row>
    <row r="22" spans="1:23" x14ac:dyDescent="0.4">
      <c r="A22" s="9">
        <v>21</v>
      </c>
      <c r="B22" s="10" t="s">
        <v>99</v>
      </c>
      <c r="C22" s="10" t="s">
        <v>100</v>
      </c>
      <c r="D22" s="10" t="s">
        <v>21</v>
      </c>
      <c r="E22" s="3" t="s">
        <v>24</v>
      </c>
      <c r="F22" s="11">
        <v>35527.132143000003</v>
      </c>
      <c r="G22" s="10">
        <v>51</v>
      </c>
      <c r="H22" s="10" t="s">
        <v>28</v>
      </c>
      <c r="I22" s="3" t="s">
        <v>101</v>
      </c>
      <c r="J22" s="10">
        <v>2.82</v>
      </c>
      <c r="K22" s="10">
        <v>7.17</v>
      </c>
      <c r="L22" s="10">
        <v>72.69</v>
      </c>
      <c r="M22" s="10">
        <v>57.059899999999999</v>
      </c>
      <c r="N22" s="10">
        <v>27.39</v>
      </c>
      <c r="O22" s="10">
        <v>46.374400000000001</v>
      </c>
      <c r="P22" s="10">
        <v>56.75</v>
      </c>
      <c r="Q22" s="3">
        <v>68.735799999999998</v>
      </c>
      <c r="R22" s="3">
        <v>61.362000000000002</v>
      </c>
      <c r="S22" s="13" t="s">
        <v>253</v>
      </c>
      <c r="W22" s="3">
        <f t="shared" si="0"/>
        <v>0</v>
      </c>
    </row>
    <row r="23" spans="1:23" x14ac:dyDescent="0.4">
      <c r="A23" s="9">
        <v>22</v>
      </c>
      <c r="B23" s="10" t="s">
        <v>102</v>
      </c>
      <c r="C23" s="10" t="s">
        <v>103</v>
      </c>
      <c r="D23" s="10" t="s">
        <v>21</v>
      </c>
      <c r="E23" s="3" t="s">
        <v>24</v>
      </c>
      <c r="F23" s="11">
        <v>34080.704983000003</v>
      </c>
      <c r="G23" s="10">
        <v>55</v>
      </c>
      <c r="H23" s="10" t="s">
        <v>66</v>
      </c>
      <c r="I23" s="3" t="s">
        <v>104</v>
      </c>
      <c r="J23" s="10">
        <v>2.99</v>
      </c>
      <c r="K23" s="10">
        <v>-1.0900000000000001</v>
      </c>
      <c r="L23" s="10">
        <v>70.796300000000002</v>
      </c>
      <c r="M23" s="10">
        <v>72.602699999999999</v>
      </c>
      <c r="N23" s="10">
        <v>-2.4900000000000002</v>
      </c>
      <c r="O23" s="10">
        <v>72.449399999999997</v>
      </c>
      <c r="P23" s="10">
        <v>-2.2799999999999998</v>
      </c>
      <c r="Q23" s="3">
        <v>84.361999999999995</v>
      </c>
      <c r="R23" s="3">
        <v>79.268500000000003</v>
      </c>
      <c r="S23" s="13" t="s">
        <v>253</v>
      </c>
      <c r="W23" s="3">
        <f t="shared" si="0"/>
        <v>0</v>
      </c>
    </row>
    <row r="24" spans="1:23" x14ac:dyDescent="0.4">
      <c r="A24" s="9">
        <v>23</v>
      </c>
      <c r="B24" s="10" t="s">
        <v>105</v>
      </c>
      <c r="C24" s="10" t="s">
        <v>106</v>
      </c>
      <c r="D24" s="10" t="s">
        <v>21</v>
      </c>
      <c r="E24" s="3" t="s">
        <v>24</v>
      </c>
      <c r="F24" s="11">
        <v>32852.788023000001</v>
      </c>
      <c r="G24" s="10">
        <v>63</v>
      </c>
      <c r="H24" s="10" t="s">
        <v>33</v>
      </c>
      <c r="I24" s="3" t="s">
        <v>107</v>
      </c>
      <c r="J24" s="10">
        <v>4.8099999999999996</v>
      </c>
      <c r="K24" s="12">
        <v>43.61</v>
      </c>
      <c r="L24" s="10">
        <v>17.239999999999998</v>
      </c>
      <c r="M24" s="10">
        <v>17.054099999999998</v>
      </c>
      <c r="N24" s="10">
        <v>1.0900000000000001</v>
      </c>
      <c r="O24" s="10">
        <v>22.9895</v>
      </c>
      <c r="P24" s="10">
        <v>-25.01</v>
      </c>
      <c r="Q24" s="3">
        <v>17.9862</v>
      </c>
      <c r="R24" s="3">
        <v>18.365300000000001</v>
      </c>
      <c r="S24" s="13" t="s">
        <v>254</v>
      </c>
      <c r="W24" s="3">
        <f t="shared" si="0"/>
        <v>0</v>
      </c>
    </row>
    <row r="25" spans="1:23" x14ac:dyDescent="0.4">
      <c r="A25" s="9">
        <v>24</v>
      </c>
      <c r="B25" s="10" t="s">
        <v>108</v>
      </c>
      <c r="C25" s="10" t="s">
        <v>109</v>
      </c>
      <c r="D25" s="10" t="s">
        <v>21</v>
      </c>
      <c r="E25" s="3" t="s">
        <v>24</v>
      </c>
      <c r="F25" s="11">
        <v>31907.697523999999</v>
      </c>
      <c r="G25" s="10">
        <v>54</v>
      </c>
      <c r="H25" s="10" t="s">
        <v>66</v>
      </c>
      <c r="I25" s="3" t="s">
        <v>110</v>
      </c>
      <c r="J25" s="10">
        <v>5.25</v>
      </c>
      <c r="K25" s="10">
        <v>3.07</v>
      </c>
      <c r="L25" s="10">
        <v>96.47</v>
      </c>
      <c r="M25" s="10">
        <v>99.659000000000006</v>
      </c>
      <c r="N25" s="10">
        <v>-3.2</v>
      </c>
      <c r="O25" s="10">
        <v>136.16409999999999</v>
      </c>
      <c r="P25" s="10">
        <v>-29.15</v>
      </c>
      <c r="Q25" s="3">
        <v>103.1148</v>
      </c>
      <c r="R25" s="3">
        <v>114.67149999999999</v>
      </c>
      <c r="S25" s="13" t="s">
        <v>254</v>
      </c>
      <c r="W25" s="3">
        <f t="shared" si="0"/>
        <v>0</v>
      </c>
    </row>
    <row r="26" spans="1:23" x14ac:dyDescent="0.4">
      <c r="A26" s="9">
        <v>25</v>
      </c>
      <c r="B26" s="10" t="s">
        <v>111</v>
      </c>
      <c r="C26" s="10" t="s">
        <v>112</v>
      </c>
      <c r="D26" s="10" t="s">
        <v>91</v>
      </c>
      <c r="E26" s="3" t="s">
        <v>93</v>
      </c>
      <c r="F26" s="11">
        <v>28821.989262999999</v>
      </c>
      <c r="G26" s="10">
        <v>52</v>
      </c>
      <c r="H26" s="10" t="s">
        <v>28</v>
      </c>
      <c r="I26" s="3" t="s">
        <v>113</v>
      </c>
      <c r="J26" s="10">
        <v>2.4300000000000002</v>
      </c>
      <c r="K26" s="10">
        <v>-1.8</v>
      </c>
      <c r="L26" s="10">
        <v>55.79</v>
      </c>
      <c r="M26" s="10">
        <v>51.511400000000002</v>
      </c>
      <c r="N26" s="10">
        <v>8.31</v>
      </c>
      <c r="O26" s="10">
        <v>44.388100000000001</v>
      </c>
      <c r="P26" s="10">
        <v>25.69</v>
      </c>
      <c r="Q26" s="3">
        <v>55.688800000000001</v>
      </c>
      <c r="R26" s="3">
        <v>51.501199999999997</v>
      </c>
      <c r="S26" s="13" t="s">
        <v>253</v>
      </c>
      <c r="W26" s="3">
        <f t="shared" si="0"/>
        <v>0</v>
      </c>
    </row>
    <row r="27" spans="1:23" x14ac:dyDescent="0.4">
      <c r="A27" s="9">
        <v>26</v>
      </c>
      <c r="B27" s="10" t="s">
        <v>114</v>
      </c>
      <c r="C27" s="10" t="s">
        <v>115</v>
      </c>
      <c r="D27" s="10" t="s">
        <v>61</v>
      </c>
      <c r="E27" s="3" t="s">
        <v>63</v>
      </c>
      <c r="F27" s="11">
        <v>27698.907648</v>
      </c>
      <c r="G27" s="10">
        <v>70</v>
      </c>
      <c r="H27" s="10" t="s">
        <v>28</v>
      </c>
      <c r="I27" s="3" t="s">
        <v>116</v>
      </c>
      <c r="J27" s="10">
        <v>1</v>
      </c>
      <c r="K27" s="10">
        <v>0.99</v>
      </c>
      <c r="L27" s="10">
        <v>208.45</v>
      </c>
      <c r="M27" s="10">
        <v>194.79300000000001</v>
      </c>
      <c r="N27" s="10">
        <v>7.01</v>
      </c>
      <c r="O27" s="10">
        <v>173.78819999999999</v>
      </c>
      <c r="P27" s="10">
        <v>19.940000000000001</v>
      </c>
      <c r="Q27" s="3">
        <v>216.20519999999999</v>
      </c>
      <c r="R27" s="3">
        <v>190.7645</v>
      </c>
      <c r="S27" s="13" t="s">
        <v>253</v>
      </c>
      <c r="W27" s="3">
        <f t="shared" si="0"/>
        <v>0</v>
      </c>
    </row>
    <row r="28" spans="1:23" x14ac:dyDescent="0.4">
      <c r="A28" s="9">
        <v>27</v>
      </c>
      <c r="B28" s="10" t="s">
        <v>117</v>
      </c>
      <c r="C28" s="10" t="s">
        <v>118</v>
      </c>
      <c r="D28" s="10" t="s">
        <v>56</v>
      </c>
      <c r="E28" s="3" t="s">
        <v>58</v>
      </c>
      <c r="F28" s="11">
        <v>24651.380214000001</v>
      </c>
      <c r="G28" s="10">
        <v>66</v>
      </c>
      <c r="H28" s="10" t="s">
        <v>66</v>
      </c>
      <c r="I28" s="3" t="s">
        <v>119</v>
      </c>
      <c r="J28" s="10">
        <v>2.2599999999999998</v>
      </c>
      <c r="K28" s="10">
        <v>7.88</v>
      </c>
      <c r="L28" s="10">
        <v>157.35</v>
      </c>
      <c r="M28" s="10">
        <v>162.36160000000001</v>
      </c>
      <c r="N28" s="10">
        <v>-3.09</v>
      </c>
      <c r="O28" s="10">
        <v>144.40629999999999</v>
      </c>
      <c r="P28" s="10">
        <v>8.9600000000000009</v>
      </c>
      <c r="Q28" s="3">
        <v>162.5598</v>
      </c>
      <c r="R28" s="3">
        <v>158.02760000000001</v>
      </c>
      <c r="S28" s="13" t="s">
        <v>253</v>
      </c>
      <c r="W28" s="3">
        <f t="shared" si="0"/>
        <v>0</v>
      </c>
    </row>
    <row r="29" spans="1:23" x14ac:dyDescent="0.4">
      <c r="A29" s="9">
        <v>28</v>
      </c>
      <c r="B29" s="10" t="s">
        <v>120</v>
      </c>
      <c r="C29" s="10" t="s">
        <v>121</v>
      </c>
      <c r="D29" s="10" t="s">
        <v>96</v>
      </c>
      <c r="E29" s="3" t="s">
        <v>98</v>
      </c>
      <c r="F29" s="11">
        <v>23167.056</v>
      </c>
      <c r="G29" s="10">
        <v>54</v>
      </c>
      <c r="H29" s="10" t="s">
        <v>28</v>
      </c>
      <c r="I29" s="3" t="s">
        <v>122</v>
      </c>
      <c r="J29" s="10">
        <v>2.63</v>
      </c>
      <c r="K29" s="10">
        <v>5.7</v>
      </c>
      <c r="L29" s="10">
        <v>106.88</v>
      </c>
      <c r="M29" s="10">
        <v>101.8745</v>
      </c>
      <c r="N29" s="10">
        <v>4.91</v>
      </c>
      <c r="O29" s="10">
        <v>106.54049999999999</v>
      </c>
      <c r="P29" s="10">
        <v>0.32</v>
      </c>
      <c r="Q29" s="3">
        <v>114.78959999999999</v>
      </c>
      <c r="R29" s="3">
        <v>108.3875</v>
      </c>
      <c r="S29" s="13" t="s">
        <v>253</v>
      </c>
      <c r="W29" s="3">
        <f t="shared" si="0"/>
        <v>0</v>
      </c>
    </row>
    <row r="30" spans="1:23" x14ac:dyDescent="0.4">
      <c r="A30" s="9">
        <v>29</v>
      </c>
      <c r="B30" s="10" t="s">
        <v>123</v>
      </c>
      <c r="C30" s="10" t="s">
        <v>124</v>
      </c>
      <c r="D30" s="10" t="s">
        <v>61</v>
      </c>
      <c r="E30" s="3" t="s">
        <v>63</v>
      </c>
      <c r="F30" s="11">
        <v>14676.664634000001</v>
      </c>
      <c r="G30" s="10">
        <v>62</v>
      </c>
      <c r="H30" s="10" t="s">
        <v>125</v>
      </c>
      <c r="I30" s="3" t="s">
        <v>126</v>
      </c>
      <c r="J30" s="10">
        <v>1.22</v>
      </c>
      <c r="K30" s="10">
        <v>15.89</v>
      </c>
      <c r="L30" s="10">
        <v>266.06</v>
      </c>
      <c r="M30" s="10">
        <v>239.69309999999999</v>
      </c>
      <c r="N30" s="10">
        <v>11</v>
      </c>
      <c r="O30" s="10">
        <v>198.94220000000001</v>
      </c>
      <c r="P30" s="10">
        <v>33.74</v>
      </c>
      <c r="Q30" s="3">
        <v>278.95479999999998</v>
      </c>
      <c r="R30" s="3">
        <v>241.4571</v>
      </c>
      <c r="S30" s="13" t="s">
        <v>253</v>
      </c>
      <c r="W30" s="3">
        <f t="shared" si="0"/>
        <v>0</v>
      </c>
    </row>
    <row r="31" spans="1:23" x14ac:dyDescent="0.4">
      <c r="A31" s="9">
        <v>30</v>
      </c>
      <c r="B31" s="10" t="s">
        <v>127</v>
      </c>
      <c r="C31" s="10" t="s">
        <v>128</v>
      </c>
      <c r="D31" s="10" t="s">
        <v>51</v>
      </c>
      <c r="E31" s="3" t="s">
        <v>53</v>
      </c>
      <c r="F31" s="11">
        <v>14239.759515</v>
      </c>
      <c r="G31" s="10">
        <v>70</v>
      </c>
      <c r="H31" s="10" t="s">
        <v>66</v>
      </c>
      <c r="I31" s="3" t="s">
        <v>129</v>
      </c>
      <c r="J31" s="10">
        <v>3.93</v>
      </c>
      <c r="K31" s="10">
        <v>5.45</v>
      </c>
      <c r="L31" s="10">
        <v>105.75</v>
      </c>
      <c r="M31" s="10">
        <v>121.8439</v>
      </c>
      <c r="N31" s="10">
        <v>-13.21</v>
      </c>
      <c r="O31" s="10">
        <v>115.3222</v>
      </c>
      <c r="P31" s="10">
        <v>-8.3000000000000007</v>
      </c>
      <c r="Q31" s="3">
        <v>122.6666</v>
      </c>
      <c r="R31" s="3">
        <v>128.69999999999999</v>
      </c>
      <c r="S31" s="13" t="s">
        <v>254</v>
      </c>
      <c r="W31" s="3">
        <f t="shared" si="0"/>
        <v>0</v>
      </c>
    </row>
    <row r="32" spans="1:23" x14ac:dyDescent="0.4">
      <c r="A32" s="9">
        <v>31</v>
      </c>
      <c r="B32" s="10" t="s">
        <v>130</v>
      </c>
      <c r="C32" s="10" t="s">
        <v>131</v>
      </c>
      <c r="D32" s="10" t="s">
        <v>61</v>
      </c>
      <c r="E32" s="3" t="s">
        <v>63</v>
      </c>
      <c r="F32" s="11">
        <v>14008.888289</v>
      </c>
      <c r="G32" s="10">
        <v>50</v>
      </c>
      <c r="H32" s="10" t="s">
        <v>33</v>
      </c>
      <c r="I32" s="3" t="s">
        <v>132</v>
      </c>
      <c r="J32" s="10">
        <v>1.17</v>
      </c>
      <c r="K32" s="10">
        <v>5.78</v>
      </c>
      <c r="L32" s="10">
        <v>87.11</v>
      </c>
      <c r="M32" s="10">
        <v>103.88</v>
      </c>
      <c r="N32" s="10">
        <v>-16.14</v>
      </c>
      <c r="O32" s="10">
        <v>86.591499999999996</v>
      </c>
      <c r="P32" s="10">
        <v>0.6</v>
      </c>
      <c r="Q32" s="3">
        <v>96.671999999999997</v>
      </c>
      <c r="R32" s="3">
        <v>103.7009</v>
      </c>
      <c r="S32" s="13" t="s">
        <v>254</v>
      </c>
      <c r="W32" s="3">
        <f t="shared" si="0"/>
        <v>0</v>
      </c>
    </row>
    <row r="33" spans="1:23" x14ac:dyDescent="0.4">
      <c r="A33" s="9">
        <v>32</v>
      </c>
      <c r="B33" s="10" t="s">
        <v>133</v>
      </c>
      <c r="C33" s="10" t="s">
        <v>134</v>
      </c>
      <c r="D33" s="10" t="s">
        <v>96</v>
      </c>
      <c r="E33" s="3" t="s">
        <v>98</v>
      </c>
      <c r="F33" s="11">
        <v>12547.574664</v>
      </c>
      <c r="G33" s="10">
        <v>52</v>
      </c>
      <c r="H33" s="10" t="s">
        <v>66</v>
      </c>
      <c r="I33" s="3" t="s">
        <v>135</v>
      </c>
      <c r="J33" s="10">
        <v>2.11</v>
      </c>
      <c r="K33" s="10">
        <v>7.25</v>
      </c>
      <c r="L33" s="10">
        <v>99.4</v>
      </c>
      <c r="M33" s="10">
        <v>103.50020000000001</v>
      </c>
      <c r="N33" s="10">
        <v>-3.96</v>
      </c>
      <c r="O33" s="10">
        <v>113.4879</v>
      </c>
      <c r="P33" s="10">
        <v>-12.41</v>
      </c>
      <c r="Q33" s="3">
        <v>107.89319999999999</v>
      </c>
      <c r="R33" s="3">
        <v>111.9756</v>
      </c>
      <c r="S33" s="13" t="s">
        <v>254</v>
      </c>
      <c r="W33" s="3">
        <f t="shared" si="0"/>
        <v>0</v>
      </c>
    </row>
    <row r="34" spans="1:23" x14ac:dyDescent="0.4">
      <c r="A34" s="9">
        <v>33</v>
      </c>
      <c r="B34" s="10" t="s">
        <v>136</v>
      </c>
      <c r="C34" s="10" t="s">
        <v>137</v>
      </c>
      <c r="D34" s="10" t="s">
        <v>21</v>
      </c>
      <c r="E34" s="3" t="s">
        <v>24</v>
      </c>
      <c r="F34" s="11">
        <v>12155.778133</v>
      </c>
      <c r="G34" s="10">
        <v>60</v>
      </c>
      <c r="H34" s="10" t="s">
        <v>33</v>
      </c>
      <c r="I34" s="3" t="s">
        <v>138</v>
      </c>
      <c r="J34" s="10">
        <v>5.13</v>
      </c>
      <c r="K34" s="10">
        <v>4.26</v>
      </c>
      <c r="L34" s="10">
        <v>22.65</v>
      </c>
      <c r="M34" s="10">
        <v>23.4011</v>
      </c>
      <c r="N34" s="10">
        <v>-3.21</v>
      </c>
      <c r="O34" s="10">
        <v>29.6008</v>
      </c>
      <c r="P34" s="10">
        <v>-23.48</v>
      </c>
      <c r="Q34" s="3">
        <v>24.0136</v>
      </c>
      <c r="R34" s="3">
        <v>25.290299999999998</v>
      </c>
      <c r="S34" s="13" t="s">
        <v>254</v>
      </c>
      <c r="W34" s="3">
        <f t="shared" ref="W34:W65" si="1">SUM(T34:V34)</f>
        <v>0</v>
      </c>
    </row>
    <row r="35" spans="1:23" x14ac:dyDescent="0.4">
      <c r="A35" s="9">
        <v>34</v>
      </c>
      <c r="B35" s="10" t="s">
        <v>139</v>
      </c>
      <c r="C35" s="10" t="s">
        <v>140</v>
      </c>
      <c r="D35" s="10" t="s">
        <v>61</v>
      </c>
      <c r="E35" s="3" t="s">
        <v>63</v>
      </c>
      <c r="F35" s="11">
        <v>10644.654683999999</v>
      </c>
      <c r="G35" s="10">
        <v>58</v>
      </c>
      <c r="H35" s="10" t="s">
        <v>28</v>
      </c>
      <c r="I35" s="3" t="s">
        <v>141</v>
      </c>
      <c r="J35" s="10">
        <v>4.66</v>
      </c>
      <c r="K35" s="10">
        <v>3.48</v>
      </c>
      <c r="L35" s="10">
        <v>71.06</v>
      </c>
      <c r="M35" s="10">
        <v>73.464699999999993</v>
      </c>
      <c r="N35" s="10">
        <v>-3.27</v>
      </c>
      <c r="O35" s="10">
        <v>73.361199999999997</v>
      </c>
      <c r="P35" s="10">
        <v>-3.14</v>
      </c>
      <c r="Q35" s="3">
        <v>80.098799999999997</v>
      </c>
      <c r="R35" s="3">
        <v>74.125100000000003</v>
      </c>
      <c r="S35" s="13" t="s">
        <v>253</v>
      </c>
      <c r="W35" s="3">
        <f t="shared" si="1"/>
        <v>0</v>
      </c>
    </row>
    <row r="36" spans="1:23" x14ac:dyDescent="0.4">
      <c r="A36" s="9">
        <v>35</v>
      </c>
      <c r="B36" s="10" t="s">
        <v>251</v>
      </c>
      <c r="C36" s="10" t="s">
        <v>212</v>
      </c>
      <c r="D36" s="10" t="s">
        <v>91</v>
      </c>
      <c r="E36" s="3" t="s">
        <v>93</v>
      </c>
      <c r="F36" s="11">
        <v>9658</v>
      </c>
      <c r="G36" s="10">
        <v>54</v>
      </c>
      <c r="H36" s="10" t="s">
        <v>28</v>
      </c>
      <c r="I36" s="3" t="s">
        <v>213</v>
      </c>
      <c r="J36" s="10">
        <v>1.9</v>
      </c>
      <c r="K36" s="10">
        <v>-12.72</v>
      </c>
      <c r="L36" s="10">
        <v>35.06</v>
      </c>
      <c r="M36" s="10">
        <v>31.07</v>
      </c>
      <c r="N36" s="10">
        <v>12.84</v>
      </c>
      <c r="O36" s="10">
        <v>24.841799999999999</v>
      </c>
      <c r="P36" s="10">
        <v>41.13</v>
      </c>
      <c r="Q36" s="3">
        <v>33.986600000000003</v>
      </c>
      <c r="R36" s="3">
        <v>29.994499999999999</v>
      </c>
      <c r="S36" s="13" t="s">
        <v>253</v>
      </c>
      <c r="W36" s="3">
        <f t="shared" si="1"/>
        <v>0</v>
      </c>
    </row>
    <row r="37" spans="1:23" x14ac:dyDescent="0.4">
      <c r="A37" s="9">
        <v>36</v>
      </c>
      <c r="B37" s="10" t="s">
        <v>142</v>
      </c>
      <c r="C37" s="10" t="s">
        <v>143</v>
      </c>
      <c r="D37" s="10" t="s">
        <v>144</v>
      </c>
      <c r="E37" s="3" t="s">
        <v>146</v>
      </c>
      <c r="F37" s="11">
        <v>9213.4175639999994</v>
      </c>
      <c r="G37" s="10">
        <v>58</v>
      </c>
      <c r="H37" s="10" t="s">
        <v>66</v>
      </c>
      <c r="I37" s="3" t="s">
        <v>145</v>
      </c>
      <c r="J37" s="10">
        <v>4.2</v>
      </c>
      <c r="K37" s="10">
        <v>1.06</v>
      </c>
      <c r="L37" s="10">
        <v>105.08</v>
      </c>
      <c r="M37" s="10">
        <v>98.6096</v>
      </c>
      <c r="N37" s="10">
        <v>6.56</v>
      </c>
      <c r="O37" s="10">
        <v>92.479399999999998</v>
      </c>
      <c r="P37" s="10">
        <v>13.63</v>
      </c>
      <c r="Q37" s="3">
        <v>105.16679999999999</v>
      </c>
      <c r="R37" s="3">
        <v>99.557500000000005</v>
      </c>
      <c r="S37" s="13" t="s">
        <v>253</v>
      </c>
      <c r="W37" s="3">
        <f t="shared" si="1"/>
        <v>0</v>
      </c>
    </row>
    <row r="38" spans="1:23" x14ac:dyDescent="0.4">
      <c r="A38" s="9">
        <v>37</v>
      </c>
      <c r="B38" s="10" t="s">
        <v>147</v>
      </c>
      <c r="C38" s="10" t="s">
        <v>148</v>
      </c>
      <c r="D38" s="10" t="s">
        <v>91</v>
      </c>
      <c r="E38" s="3" t="s">
        <v>93</v>
      </c>
      <c r="F38" s="11">
        <v>8974.2953880000005</v>
      </c>
      <c r="G38" s="10">
        <v>55</v>
      </c>
      <c r="H38" s="10" t="s">
        <v>66</v>
      </c>
      <c r="I38" s="3" t="s">
        <v>149</v>
      </c>
      <c r="J38" s="10">
        <v>2.2799999999999998</v>
      </c>
      <c r="K38" s="10">
        <v>3.75</v>
      </c>
      <c r="L38" s="10">
        <v>93.96</v>
      </c>
      <c r="M38" s="10">
        <v>79.609099999999998</v>
      </c>
      <c r="N38" s="10">
        <v>18.03</v>
      </c>
      <c r="O38" s="10">
        <v>77.285600000000002</v>
      </c>
      <c r="P38" s="10">
        <v>21.58</v>
      </c>
      <c r="Q38" s="3">
        <v>88.901399999999995</v>
      </c>
      <c r="R38" s="3">
        <v>85.551199999999994</v>
      </c>
      <c r="S38" s="13" t="s">
        <v>253</v>
      </c>
      <c r="W38" s="3">
        <f t="shared" si="1"/>
        <v>0</v>
      </c>
    </row>
    <row r="39" spans="1:23" x14ac:dyDescent="0.4">
      <c r="A39" s="9">
        <v>38</v>
      </c>
      <c r="B39" s="10" t="s">
        <v>150</v>
      </c>
      <c r="C39" s="10" t="s">
        <v>151</v>
      </c>
      <c r="D39" s="10" t="s">
        <v>56</v>
      </c>
      <c r="E39" s="3" t="s">
        <v>58</v>
      </c>
      <c r="F39" s="11">
        <v>7326.3381369999997</v>
      </c>
      <c r="G39" s="10">
        <v>56</v>
      </c>
      <c r="H39" s="10" t="s">
        <v>28</v>
      </c>
      <c r="I39" s="3" t="s">
        <v>152</v>
      </c>
      <c r="J39" s="10">
        <v>2.16</v>
      </c>
      <c r="K39" s="10">
        <v>4.25</v>
      </c>
      <c r="L39" s="10">
        <v>49.2</v>
      </c>
      <c r="M39" s="10">
        <v>52.060600000000001</v>
      </c>
      <c r="N39" s="10">
        <v>-5.49</v>
      </c>
      <c r="O39" s="10">
        <v>58.134399999999999</v>
      </c>
      <c r="P39" s="10">
        <v>-15.37</v>
      </c>
      <c r="Q39" s="3">
        <v>51.506599999999999</v>
      </c>
      <c r="R39" s="3">
        <v>54.583399999999997</v>
      </c>
      <c r="S39" s="13" t="s">
        <v>254</v>
      </c>
      <c r="W39" s="3">
        <f t="shared" si="1"/>
        <v>0</v>
      </c>
    </row>
    <row r="40" spans="1:23" x14ac:dyDescent="0.4">
      <c r="A40" s="9">
        <v>39</v>
      </c>
      <c r="B40" s="10" t="s">
        <v>153</v>
      </c>
      <c r="C40" s="10" t="s">
        <v>154</v>
      </c>
      <c r="D40" s="10" t="s">
        <v>61</v>
      </c>
      <c r="E40" s="3" t="s">
        <v>63</v>
      </c>
      <c r="F40" s="11">
        <v>6402.4820970000001</v>
      </c>
      <c r="G40" s="10">
        <v>55</v>
      </c>
      <c r="H40" s="10" t="s">
        <v>28</v>
      </c>
      <c r="I40" s="3" t="s">
        <v>155</v>
      </c>
      <c r="J40" s="10">
        <v>1.29</v>
      </c>
      <c r="K40" s="10">
        <v>4.2699999999999996</v>
      </c>
      <c r="L40" s="10">
        <v>163.95</v>
      </c>
      <c r="M40" s="10">
        <v>159.72210000000001</v>
      </c>
      <c r="N40" s="10">
        <v>2.65</v>
      </c>
      <c r="O40" s="10">
        <v>144.8802</v>
      </c>
      <c r="P40" s="10">
        <v>13.16</v>
      </c>
      <c r="Q40" s="3">
        <v>184.73339999999999</v>
      </c>
      <c r="R40" s="3">
        <v>172.31780000000001</v>
      </c>
      <c r="S40" s="13" t="s">
        <v>253</v>
      </c>
      <c r="W40" s="3">
        <f t="shared" si="1"/>
        <v>0</v>
      </c>
    </row>
    <row r="41" spans="1:23" x14ac:dyDescent="0.4">
      <c r="A41" s="9">
        <v>40</v>
      </c>
      <c r="B41" s="10" t="s">
        <v>156</v>
      </c>
      <c r="C41" s="10" t="s">
        <v>157</v>
      </c>
      <c r="D41" s="10" t="s">
        <v>56</v>
      </c>
      <c r="E41" s="3" t="s">
        <v>58</v>
      </c>
      <c r="F41" s="11">
        <v>5837.493837</v>
      </c>
      <c r="G41" s="10">
        <v>52</v>
      </c>
      <c r="H41" s="10" t="s">
        <v>66</v>
      </c>
      <c r="I41" s="3" t="s">
        <v>158</v>
      </c>
      <c r="J41" s="10">
        <v>3.62</v>
      </c>
      <c r="K41" s="10">
        <v>1.39</v>
      </c>
      <c r="L41" s="10">
        <v>41.42</v>
      </c>
      <c r="M41" s="10">
        <v>38.028399999999998</v>
      </c>
      <c r="N41" s="10">
        <v>8.92</v>
      </c>
      <c r="O41" s="10">
        <v>33.331200000000003</v>
      </c>
      <c r="P41" s="10">
        <v>24.27</v>
      </c>
      <c r="Q41" s="3">
        <v>41.920999999999999</v>
      </c>
      <c r="R41" s="3">
        <v>38.489699999999999</v>
      </c>
      <c r="S41" s="13" t="s">
        <v>253</v>
      </c>
      <c r="W41" s="3">
        <f t="shared" si="1"/>
        <v>0</v>
      </c>
    </row>
    <row r="42" spans="1:23" x14ac:dyDescent="0.4">
      <c r="A42" s="9">
        <v>41</v>
      </c>
      <c r="B42" s="10" t="s">
        <v>159</v>
      </c>
      <c r="C42" s="10" t="s">
        <v>160</v>
      </c>
      <c r="D42" s="10" t="s">
        <v>91</v>
      </c>
      <c r="E42" s="3" t="s">
        <v>93</v>
      </c>
      <c r="F42" s="11">
        <v>5345.8833420000001</v>
      </c>
      <c r="G42" s="10">
        <v>56</v>
      </c>
      <c r="H42" s="10" t="s">
        <v>28</v>
      </c>
      <c r="I42" s="3" t="s">
        <v>161</v>
      </c>
      <c r="J42" s="10">
        <v>3.93</v>
      </c>
      <c r="K42" s="10">
        <v>4.42</v>
      </c>
      <c r="L42" s="10">
        <v>69.41</v>
      </c>
      <c r="M42" s="10">
        <v>68.760999999999996</v>
      </c>
      <c r="N42" s="10">
        <v>0.94</v>
      </c>
      <c r="O42" s="10">
        <v>58.1629</v>
      </c>
      <c r="P42" s="10">
        <v>19.34</v>
      </c>
      <c r="Q42" s="3">
        <v>72.182199999999995</v>
      </c>
      <c r="R42" s="3">
        <v>65.447299999999998</v>
      </c>
      <c r="S42" s="13" t="s">
        <v>253</v>
      </c>
      <c r="W42" s="3">
        <f t="shared" si="1"/>
        <v>0</v>
      </c>
    </row>
    <row r="43" spans="1:23" x14ac:dyDescent="0.4">
      <c r="A43" s="9">
        <v>42</v>
      </c>
      <c r="B43" s="10" t="s">
        <v>162</v>
      </c>
      <c r="C43" s="10" t="s">
        <v>163</v>
      </c>
      <c r="D43" s="10" t="s">
        <v>56</v>
      </c>
      <c r="E43" s="3" t="s">
        <v>58</v>
      </c>
      <c r="F43" s="11">
        <v>5344.2390910000004</v>
      </c>
      <c r="G43" s="10">
        <v>50</v>
      </c>
      <c r="H43" s="10" t="s">
        <v>28</v>
      </c>
      <c r="I43" s="3" t="s">
        <v>164</v>
      </c>
      <c r="J43" s="10">
        <v>4.63</v>
      </c>
      <c r="K43" s="10">
        <v>21.92</v>
      </c>
      <c r="L43" s="10">
        <v>57.04</v>
      </c>
      <c r="M43" s="10">
        <v>63.8157</v>
      </c>
      <c r="N43" s="10">
        <v>-10.62</v>
      </c>
      <c r="O43" s="10">
        <v>77.070999999999998</v>
      </c>
      <c r="P43" s="10">
        <v>-25.99</v>
      </c>
      <c r="Q43" s="3">
        <v>59.992800000000003</v>
      </c>
      <c r="R43" s="3">
        <v>64.0321</v>
      </c>
      <c r="S43" s="13" t="s">
        <v>254</v>
      </c>
      <c r="W43" s="3">
        <f t="shared" si="1"/>
        <v>0</v>
      </c>
    </row>
    <row r="44" spans="1:23" x14ac:dyDescent="0.4">
      <c r="A44" s="9">
        <v>43</v>
      </c>
      <c r="B44" s="10" t="s">
        <v>165</v>
      </c>
      <c r="C44" s="10" t="s">
        <v>166</v>
      </c>
      <c r="D44" s="10" t="s">
        <v>91</v>
      </c>
      <c r="E44" s="3" t="s">
        <v>93</v>
      </c>
      <c r="F44" s="11">
        <v>4248.7884059999997</v>
      </c>
      <c r="G44" s="10">
        <v>50</v>
      </c>
      <c r="H44" s="10" t="s">
        <v>28</v>
      </c>
      <c r="I44" s="3" t="s">
        <v>167</v>
      </c>
      <c r="J44" s="10">
        <v>2.4300000000000002</v>
      </c>
      <c r="K44" s="10">
        <v>5.09</v>
      </c>
      <c r="L44" s="10">
        <v>77.290000000000006</v>
      </c>
      <c r="M44" s="10">
        <v>77.967699999999994</v>
      </c>
      <c r="N44" s="10">
        <v>-0.87</v>
      </c>
      <c r="O44" s="10">
        <v>90.9315</v>
      </c>
      <c r="P44" s="10">
        <v>-15</v>
      </c>
      <c r="Q44" s="3">
        <v>78.749200000000002</v>
      </c>
      <c r="R44" s="3">
        <v>82.511399999999995</v>
      </c>
      <c r="S44" s="13" t="s">
        <v>254</v>
      </c>
      <c r="W44" s="3">
        <f t="shared" si="1"/>
        <v>0</v>
      </c>
    </row>
    <row r="45" spans="1:23" x14ac:dyDescent="0.4">
      <c r="A45" s="9">
        <v>44</v>
      </c>
      <c r="B45" s="10" t="s">
        <v>168</v>
      </c>
      <c r="C45" s="10" t="s">
        <v>169</v>
      </c>
      <c r="D45" s="10" t="s">
        <v>21</v>
      </c>
      <c r="E45" s="3" t="s">
        <v>24</v>
      </c>
      <c r="F45" s="11">
        <v>3884.1937200000002</v>
      </c>
      <c r="G45" s="10">
        <v>63</v>
      </c>
      <c r="H45" s="10" t="s">
        <v>28</v>
      </c>
      <c r="I45" s="3" t="s">
        <v>170</v>
      </c>
      <c r="J45" s="10">
        <v>2.82</v>
      </c>
      <c r="K45" s="10">
        <v>6.1</v>
      </c>
      <c r="L45" s="10">
        <v>138.33000000000001</v>
      </c>
      <c r="M45" s="10">
        <v>163.42230000000001</v>
      </c>
      <c r="N45" s="10">
        <v>-15.35</v>
      </c>
      <c r="O45" s="10">
        <v>171.01339999999999</v>
      </c>
      <c r="P45" s="10">
        <v>-19.11</v>
      </c>
      <c r="Q45" s="3">
        <v>157.4452</v>
      </c>
      <c r="R45" s="3">
        <v>168.7081</v>
      </c>
      <c r="S45" s="13" t="s">
        <v>254</v>
      </c>
      <c r="W45" s="3">
        <f t="shared" si="1"/>
        <v>0</v>
      </c>
    </row>
    <row r="46" spans="1:23" x14ac:dyDescent="0.4">
      <c r="A46" s="9">
        <v>45</v>
      </c>
      <c r="B46" s="10" t="s">
        <v>171</v>
      </c>
      <c r="C46" s="10" t="s">
        <v>172</v>
      </c>
      <c r="D46" s="10" t="s">
        <v>96</v>
      </c>
      <c r="E46" s="3" t="s">
        <v>98</v>
      </c>
      <c r="F46" s="11">
        <v>3297.0261599999999</v>
      </c>
      <c r="G46" s="10">
        <v>56</v>
      </c>
      <c r="H46" s="10" t="s">
        <v>173</v>
      </c>
      <c r="I46" s="3" t="s">
        <v>174</v>
      </c>
      <c r="J46" s="10">
        <v>1.52</v>
      </c>
      <c r="K46" s="10">
        <v>7.59</v>
      </c>
      <c r="L46" s="10">
        <v>61.68</v>
      </c>
      <c r="M46" s="10">
        <v>59.250399999999999</v>
      </c>
      <c r="N46" s="10">
        <v>4.0999999999999996</v>
      </c>
      <c r="O46" s="10">
        <v>55.230800000000002</v>
      </c>
      <c r="P46" s="10">
        <v>11.68</v>
      </c>
      <c r="Q46" s="3">
        <v>60.884</v>
      </c>
      <c r="R46" s="3">
        <v>59.835700000000003</v>
      </c>
      <c r="S46" s="13" t="s">
        <v>253</v>
      </c>
      <c r="W46" s="3">
        <f t="shared" si="1"/>
        <v>0</v>
      </c>
    </row>
    <row r="47" spans="1:23" x14ac:dyDescent="0.4">
      <c r="A47" s="9">
        <v>46</v>
      </c>
      <c r="B47" s="10" t="s">
        <v>175</v>
      </c>
      <c r="C47" s="10" t="s">
        <v>176</v>
      </c>
      <c r="D47" s="10" t="s">
        <v>21</v>
      </c>
      <c r="E47" s="3" t="s">
        <v>24</v>
      </c>
      <c r="F47" s="11">
        <v>3191.7053299999998</v>
      </c>
      <c r="G47" s="10">
        <v>58</v>
      </c>
      <c r="H47" s="10" t="s">
        <v>177</v>
      </c>
      <c r="I47" s="3" t="s">
        <v>178</v>
      </c>
      <c r="J47" s="10">
        <v>0.82</v>
      </c>
      <c r="K47" s="10">
        <v>2.82</v>
      </c>
      <c r="L47" s="10">
        <v>42.72</v>
      </c>
      <c r="M47" s="10">
        <v>35.4893</v>
      </c>
      <c r="N47" s="10">
        <v>20.37</v>
      </c>
      <c r="O47" s="10">
        <v>30.2819</v>
      </c>
      <c r="P47" s="10">
        <v>41.07</v>
      </c>
      <c r="Q47" s="3">
        <v>39.944899999999997</v>
      </c>
      <c r="R47" s="3">
        <v>37.976100000000002</v>
      </c>
      <c r="S47" s="13" t="s">
        <v>253</v>
      </c>
      <c r="W47" s="3">
        <f t="shared" si="1"/>
        <v>0</v>
      </c>
    </row>
    <row r="48" spans="1:23" x14ac:dyDescent="0.4">
      <c r="A48" s="9">
        <v>47</v>
      </c>
      <c r="B48" s="10" t="s">
        <v>179</v>
      </c>
      <c r="C48" s="10" t="s">
        <v>180</v>
      </c>
      <c r="D48" s="10" t="s">
        <v>91</v>
      </c>
      <c r="E48" s="3" t="s">
        <v>93</v>
      </c>
      <c r="F48" s="11">
        <v>3032.422658</v>
      </c>
      <c r="G48" s="10">
        <v>71</v>
      </c>
      <c r="H48" s="10" t="s">
        <v>28</v>
      </c>
      <c r="I48" s="3" t="s">
        <v>181</v>
      </c>
      <c r="J48" s="10">
        <v>2.62</v>
      </c>
      <c r="K48" s="10">
        <v>8.59</v>
      </c>
      <c r="L48" s="10">
        <v>75.62</v>
      </c>
      <c r="M48" s="10">
        <v>71.979200000000006</v>
      </c>
      <c r="N48" s="10">
        <v>5.0599999999999996</v>
      </c>
      <c r="O48" s="10">
        <v>76.641499999999994</v>
      </c>
      <c r="P48" s="10">
        <v>-1.33</v>
      </c>
      <c r="Q48" s="3">
        <v>73.714399999999998</v>
      </c>
      <c r="R48" s="3">
        <v>74.126900000000006</v>
      </c>
      <c r="S48" s="13" t="s">
        <v>254</v>
      </c>
      <c r="W48" s="3">
        <f t="shared" si="1"/>
        <v>0</v>
      </c>
    </row>
    <row r="49" spans="1:23" x14ac:dyDescent="0.4">
      <c r="A49" s="9">
        <v>48</v>
      </c>
      <c r="B49" s="10" t="s">
        <v>182</v>
      </c>
      <c r="C49" s="10" t="s">
        <v>183</v>
      </c>
      <c r="D49" s="10" t="s">
        <v>91</v>
      </c>
      <c r="E49" s="3" t="s">
        <v>93</v>
      </c>
      <c r="F49" s="11">
        <v>2758.4815349999999</v>
      </c>
      <c r="G49" s="10">
        <v>59</v>
      </c>
      <c r="H49" s="10" t="s">
        <v>33</v>
      </c>
      <c r="I49" s="3" t="s">
        <v>184</v>
      </c>
      <c r="J49" s="10">
        <v>2.72</v>
      </c>
      <c r="K49" s="10">
        <v>7.28</v>
      </c>
      <c r="L49" s="10">
        <v>45.34</v>
      </c>
      <c r="M49" s="10">
        <v>43.003599999999999</v>
      </c>
      <c r="N49" s="10">
        <v>5.43</v>
      </c>
      <c r="O49" s="10">
        <v>47.185899999999997</v>
      </c>
      <c r="P49" s="10">
        <v>-3.91</v>
      </c>
      <c r="Q49" s="3">
        <v>45.013199999999998</v>
      </c>
      <c r="R49" s="3">
        <v>45.542200000000001</v>
      </c>
      <c r="S49" s="13" t="s">
        <v>254</v>
      </c>
      <c r="W49" s="3">
        <f t="shared" si="1"/>
        <v>0</v>
      </c>
    </row>
    <row r="50" spans="1:23" x14ac:dyDescent="0.4">
      <c r="A50" s="9">
        <v>49</v>
      </c>
      <c r="B50" s="10" t="s">
        <v>185</v>
      </c>
      <c r="C50" s="10" t="s">
        <v>186</v>
      </c>
      <c r="D50" s="10" t="s">
        <v>91</v>
      </c>
      <c r="E50" s="3" t="s">
        <v>93</v>
      </c>
      <c r="F50" s="11">
        <v>2268.7749159999998</v>
      </c>
      <c r="G50" s="10">
        <v>70</v>
      </c>
      <c r="H50" s="10" t="s">
        <v>33</v>
      </c>
      <c r="I50" s="3" t="s">
        <v>187</v>
      </c>
      <c r="J50" s="10">
        <v>3.69</v>
      </c>
      <c r="K50" s="10">
        <v>0.52</v>
      </c>
      <c r="L50" s="10">
        <v>53.22</v>
      </c>
      <c r="M50" s="10">
        <v>46.250300000000003</v>
      </c>
      <c r="N50" s="10">
        <v>15.07</v>
      </c>
      <c r="O50" s="10">
        <v>40.854399999999998</v>
      </c>
      <c r="P50" s="10">
        <v>30.27</v>
      </c>
      <c r="Q50" s="3">
        <v>50.195599999999999</v>
      </c>
      <c r="R50" s="3">
        <v>45.509500000000003</v>
      </c>
      <c r="S50" s="13" t="s">
        <v>253</v>
      </c>
      <c r="W50" s="3">
        <f t="shared" si="1"/>
        <v>0</v>
      </c>
    </row>
    <row r="51" spans="1:23" x14ac:dyDescent="0.4">
      <c r="A51" s="9">
        <v>50</v>
      </c>
      <c r="B51" s="10" t="s">
        <v>188</v>
      </c>
      <c r="C51" s="10" t="s">
        <v>189</v>
      </c>
      <c r="D51" s="10" t="s">
        <v>61</v>
      </c>
      <c r="E51" s="3" t="s">
        <v>63</v>
      </c>
      <c r="F51" s="11">
        <v>2266.3907899999999</v>
      </c>
      <c r="G51" s="10">
        <v>58</v>
      </c>
      <c r="H51" s="10" t="s">
        <v>33</v>
      </c>
      <c r="I51" s="3" t="s">
        <v>190</v>
      </c>
      <c r="J51" s="10">
        <v>2.82</v>
      </c>
      <c r="K51" s="10">
        <v>3.02</v>
      </c>
      <c r="L51" s="10">
        <v>38.231299999999997</v>
      </c>
      <c r="M51" s="10">
        <v>41.707999999999998</v>
      </c>
      <c r="N51" s="10">
        <v>-8.34</v>
      </c>
      <c r="O51" s="10">
        <v>45.929099999999998</v>
      </c>
      <c r="P51" s="10">
        <v>-16.760000000000002</v>
      </c>
      <c r="Q51" s="3">
        <v>43.077199999999998</v>
      </c>
      <c r="R51" s="3">
        <v>44.904600000000002</v>
      </c>
      <c r="S51" s="13" t="s">
        <v>254</v>
      </c>
      <c r="W51" s="3">
        <f t="shared" si="1"/>
        <v>0</v>
      </c>
    </row>
    <row r="52" spans="1:23" x14ac:dyDescent="0.4">
      <c r="A52" s="9">
        <v>51</v>
      </c>
      <c r="B52" s="10" t="s">
        <v>191</v>
      </c>
      <c r="C52" s="10" t="s">
        <v>192</v>
      </c>
      <c r="D52" s="10" t="s">
        <v>91</v>
      </c>
      <c r="E52" s="3" t="s">
        <v>93</v>
      </c>
      <c r="F52" s="11">
        <v>2140.214281</v>
      </c>
      <c r="G52" s="10">
        <v>58</v>
      </c>
      <c r="H52" s="10" t="s">
        <v>28</v>
      </c>
      <c r="I52" s="3" t="s">
        <v>193</v>
      </c>
      <c r="J52" s="10">
        <v>2.9</v>
      </c>
      <c r="K52" s="10">
        <v>5.51</v>
      </c>
      <c r="L52" s="10">
        <v>58.67</v>
      </c>
      <c r="M52" s="10">
        <v>48.578400000000002</v>
      </c>
      <c r="N52" s="10">
        <v>20.77</v>
      </c>
      <c r="O52" s="10">
        <v>52.881700000000002</v>
      </c>
      <c r="P52" s="10">
        <v>10.95</v>
      </c>
      <c r="Q52" s="3">
        <v>55.052399999999999</v>
      </c>
      <c r="R52" s="3">
        <v>50.804699999999997</v>
      </c>
      <c r="S52" s="13" t="s">
        <v>253</v>
      </c>
      <c r="W52" s="3">
        <f t="shared" si="1"/>
        <v>0</v>
      </c>
    </row>
    <row r="53" spans="1:23" x14ac:dyDescent="0.4">
      <c r="A53" s="9">
        <v>52</v>
      </c>
      <c r="B53" s="10" t="s">
        <v>194</v>
      </c>
      <c r="C53" s="10" t="s">
        <v>195</v>
      </c>
      <c r="D53" s="10" t="s">
        <v>61</v>
      </c>
      <c r="E53" s="3" t="s">
        <v>63</v>
      </c>
      <c r="F53" s="11">
        <v>1644.552625</v>
      </c>
      <c r="G53" s="10">
        <v>53</v>
      </c>
      <c r="H53" s="10" t="s">
        <v>28</v>
      </c>
      <c r="I53" s="3" t="s">
        <v>196</v>
      </c>
      <c r="J53" s="10">
        <v>1.21</v>
      </c>
      <c r="K53" s="10">
        <v>4.5599999999999996</v>
      </c>
      <c r="L53" s="10">
        <v>62.13</v>
      </c>
      <c r="M53" s="10">
        <v>47.614199999999997</v>
      </c>
      <c r="N53" s="10">
        <v>30.49</v>
      </c>
      <c r="O53" s="10">
        <v>34.535400000000003</v>
      </c>
      <c r="P53" s="10">
        <v>79.900000000000006</v>
      </c>
      <c r="Q53" s="3">
        <v>60.976399999999998</v>
      </c>
      <c r="R53" s="3">
        <v>48.192399999999999</v>
      </c>
      <c r="S53" s="13" t="s">
        <v>253</v>
      </c>
      <c r="W53" s="3">
        <f t="shared" si="1"/>
        <v>0</v>
      </c>
    </row>
    <row r="54" spans="1:23" x14ac:dyDescent="0.4">
      <c r="A54" s="9">
        <v>53</v>
      </c>
      <c r="B54" s="10" t="s">
        <v>197</v>
      </c>
      <c r="C54" s="10" t="s">
        <v>198</v>
      </c>
      <c r="D54" s="10" t="s">
        <v>21</v>
      </c>
      <c r="E54" s="3" t="s">
        <v>24</v>
      </c>
      <c r="F54" s="11">
        <v>1310.7266549999999</v>
      </c>
      <c r="G54" s="10">
        <v>55</v>
      </c>
      <c r="H54" s="10" t="s">
        <v>33</v>
      </c>
      <c r="I54" s="3" t="s">
        <v>199</v>
      </c>
      <c r="J54" s="10">
        <v>6.2</v>
      </c>
      <c r="K54" s="10">
        <v>1.27</v>
      </c>
      <c r="L54" s="10">
        <v>52.7</v>
      </c>
      <c r="M54" s="10">
        <v>51.956200000000003</v>
      </c>
      <c r="N54" s="10">
        <v>1.43</v>
      </c>
      <c r="O54" s="10">
        <v>52.775300000000001</v>
      </c>
      <c r="P54" s="10">
        <v>-0.14000000000000001</v>
      </c>
      <c r="Q54" s="3">
        <v>53.765599999999999</v>
      </c>
      <c r="R54" s="3">
        <v>54.357500000000002</v>
      </c>
      <c r="S54" s="13" t="s">
        <v>254</v>
      </c>
      <c r="W54" s="3">
        <f t="shared" si="1"/>
        <v>0</v>
      </c>
    </row>
    <row r="55" spans="1:23" x14ac:dyDescent="0.4">
      <c r="A55" s="9">
        <v>54</v>
      </c>
      <c r="B55" s="10" t="s">
        <v>200</v>
      </c>
      <c r="C55" s="10" t="s">
        <v>201</v>
      </c>
      <c r="D55" s="10" t="s">
        <v>61</v>
      </c>
      <c r="E55" s="3" t="s">
        <v>63</v>
      </c>
      <c r="F55" s="11">
        <v>1246.4122010000001</v>
      </c>
      <c r="G55" s="10">
        <v>55</v>
      </c>
      <c r="H55" s="10" t="s">
        <v>28</v>
      </c>
      <c r="I55" s="3" t="s">
        <v>202</v>
      </c>
      <c r="J55" s="10">
        <v>1.82</v>
      </c>
      <c r="K55" s="10">
        <v>6.1</v>
      </c>
      <c r="L55" s="10">
        <v>66.400000000000006</v>
      </c>
      <c r="M55" s="10">
        <v>73.333500000000001</v>
      </c>
      <c r="N55" s="10">
        <v>-9.4499999999999993</v>
      </c>
      <c r="O55" s="10">
        <v>78.427400000000006</v>
      </c>
      <c r="P55" s="10">
        <v>-15.34</v>
      </c>
      <c r="Q55" s="3">
        <v>71.600800000000007</v>
      </c>
      <c r="R55" s="3">
        <v>76.958399999999997</v>
      </c>
      <c r="S55" s="13" t="s">
        <v>254</v>
      </c>
      <c r="W55" s="3">
        <f t="shared" si="1"/>
        <v>0</v>
      </c>
    </row>
    <row r="56" spans="1:23" x14ac:dyDescent="0.4">
      <c r="A56" s="9">
        <v>55</v>
      </c>
      <c r="B56" s="10" t="s">
        <v>203</v>
      </c>
      <c r="C56" s="10" t="s">
        <v>204</v>
      </c>
      <c r="D56" s="10" t="s">
        <v>96</v>
      </c>
      <c r="E56" s="3" t="s">
        <v>98</v>
      </c>
      <c r="F56" s="11">
        <v>1131.0847920000001</v>
      </c>
      <c r="G56" s="10">
        <v>59</v>
      </c>
      <c r="H56" s="10" t="s">
        <v>28</v>
      </c>
      <c r="I56" s="3" t="s">
        <v>205</v>
      </c>
      <c r="J56" s="10">
        <v>3.12</v>
      </c>
      <c r="K56" s="10">
        <v>6.1</v>
      </c>
      <c r="L56" s="10">
        <v>49.98</v>
      </c>
      <c r="M56" s="10">
        <v>46.992400000000004</v>
      </c>
      <c r="N56" s="10">
        <v>6.36</v>
      </c>
      <c r="O56" s="10">
        <v>53.350299999999997</v>
      </c>
      <c r="P56" s="10">
        <v>-6.32</v>
      </c>
      <c r="Q56" s="3">
        <v>54.241599999999998</v>
      </c>
      <c r="R56" s="3">
        <v>50.592100000000002</v>
      </c>
      <c r="S56" s="13" t="s">
        <v>253</v>
      </c>
      <c r="W56" s="3">
        <f t="shared" si="1"/>
        <v>0</v>
      </c>
    </row>
    <row r="57" spans="1:23" x14ac:dyDescent="0.4">
      <c r="A57" s="9">
        <v>56</v>
      </c>
      <c r="B57" s="10" t="s">
        <v>206</v>
      </c>
      <c r="C57" s="10" t="s">
        <v>207</v>
      </c>
      <c r="D57" s="10" t="s">
        <v>91</v>
      </c>
      <c r="E57" s="3" t="s">
        <v>93</v>
      </c>
      <c r="F57" s="11">
        <v>975.77059999999994</v>
      </c>
      <c r="G57" s="10">
        <v>53</v>
      </c>
      <c r="H57" s="10" t="s">
        <v>28</v>
      </c>
      <c r="I57" s="3" t="s">
        <v>208</v>
      </c>
      <c r="J57" s="10">
        <v>2.69</v>
      </c>
      <c r="K57" s="10">
        <v>5.76</v>
      </c>
      <c r="L57" s="10">
        <v>52.05</v>
      </c>
      <c r="M57" s="10">
        <v>50.092300000000002</v>
      </c>
      <c r="N57" s="10">
        <v>3.91</v>
      </c>
      <c r="O57" s="10">
        <v>62.453899999999997</v>
      </c>
      <c r="P57" s="10">
        <v>-16.66</v>
      </c>
      <c r="Q57" s="3">
        <v>52.748600000000003</v>
      </c>
      <c r="R57" s="3">
        <v>53.4422</v>
      </c>
      <c r="S57" s="13" t="s">
        <v>254</v>
      </c>
      <c r="W57" s="3">
        <f t="shared" si="1"/>
        <v>0</v>
      </c>
    </row>
    <row r="58" spans="1:23" x14ac:dyDescent="0.4">
      <c r="A58" s="9">
        <v>57</v>
      </c>
      <c r="B58" s="10" t="s">
        <v>209</v>
      </c>
      <c r="C58" s="10" t="s">
        <v>210</v>
      </c>
      <c r="D58" s="10" t="s">
        <v>56</v>
      </c>
      <c r="E58" s="3" t="s">
        <v>58</v>
      </c>
      <c r="F58" s="11">
        <v>803.58320000000003</v>
      </c>
      <c r="G58" s="10">
        <v>61</v>
      </c>
      <c r="H58" s="10" t="s">
        <v>66</v>
      </c>
      <c r="I58" s="3" t="s">
        <v>211</v>
      </c>
      <c r="J58" s="10">
        <v>2.16</v>
      </c>
      <c r="K58" s="10">
        <v>10.64</v>
      </c>
      <c r="L58" s="10">
        <v>1130</v>
      </c>
      <c r="M58" s="10">
        <v>1106.3218999999999</v>
      </c>
      <c r="N58" s="10">
        <v>2.14</v>
      </c>
      <c r="O58" s="10">
        <v>977.13760000000002</v>
      </c>
      <c r="P58" s="10">
        <v>15.64</v>
      </c>
      <c r="Q58" s="3">
        <v>1153.3530000000001</v>
      </c>
      <c r="R58" s="3">
        <v>1068.7539999999999</v>
      </c>
      <c r="S58" s="13" t="s">
        <v>253</v>
      </c>
      <c r="W58" s="3">
        <f t="shared" si="1"/>
        <v>0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21F8-C708-4BF5-8460-CAFBAE00B423}">
  <dimension ref="A1:S2"/>
  <sheetViews>
    <sheetView zoomScale="85" zoomScaleNormal="85" workbookViewId="0">
      <selection activeCell="E23" sqref="E23"/>
    </sheetView>
  </sheetViews>
  <sheetFormatPr defaultRowHeight="15.6" x14ac:dyDescent="0.4"/>
  <cols>
    <col min="1" max="1" width="4.19921875" style="1" bestFit="1" customWidth="1"/>
    <col min="2" max="2" width="6.09765625" style="1" bestFit="1" customWidth="1"/>
    <col min="3" max="3" width="31.69921875" style="1" bestFit="1" customWidth="1"/>
    <col min="4" max="4" width="8.09765625" style="1" bestFit="1" customWidth="1"/>
    <col min="5" max="5" width="7.5" style="1" bestFit="1" customWidth="1"/>
    <col min="6" max="6" width="19.5" style="1" bestFit="1" customWidth="1"/>
    <col min="7" max="7" width="15.59765625" style="1" bestFit="1" customWidth="1"/>
    <col min="8" max="8" width="16.09765625" style="1" bestFit="1" customWidth="1"/>
    <col min="9" max="9" width="36.5" style="1" bestFit="1" customWidth="1"/>
    <col min="10" max="10" width="12.8984375" style="1" bestFit="1" customWidth="1"/>
    <col min="11" max="11" width="13.59765625" style="1" customWidth="1"/>
    <col min="12" max="12" width="10.09765625" style="1" customWidth="1"/>
    <col min="13" max="14" width="12.59765625" style="1" bestFit="1" customWidth="1"/>
    <col min="15" max="16" width="11.296875" style="1" bestFit="1" customWidth="1"/>
    <col min="17" max="18" width="8.69921875" style="1" bestFit="1" customWidth="1"/>
    <col min="19" max="19" width="15.3984375" style="1" bestFit="1" customWidth="1"/>
    <col min="20" max="16384" width="8.796875" style="1"/>
  </cols>
  <sheetData>
    <row r="1" spans="1:19" ht="31.2" x14ac:dyDescent="0.4">
      <c r="A1" s="6" t="s">
        <v>216</v>
      </c>
      <c r="B1" s="15" t="s">
        <v>0</v>
      </c>
      <c r="C1" s="15" t="s">
        <v>1</v>
      </c>
      <c r="D1" s="15" t="s">
        <v>2</v>
      </c>
      <c r="E1" s="15" t="s">
        <v>264</v>
      </c>
      <c r="F1" s="15" t="s">
        <v>3</v>
      </c>
      <c r="G1" s="6" t="s">
        <v>4</v>
      </c>
      <c r="H1" s="15" t="s">
        <v>5</v>
      </c>
      <c r="I1" s="6" t="s">
        <v>262</v>
      </c>
      <c r="J1" s="16" t="s">
        <v>6</v>
      </c>
      <c r="K1" s="17" t="s">
        <v>12</v>
      </c>
      <c r="L1" s="15" t="s">
        <v>7</v>
      </c>
      <c r="M1" s="15" t="s">
        <v>8</v>
      </c>
      <c r="N1" s="16" t="s">
        <v>9</v>
      </c>
      <c r="O1" s="15" t="s">
        <v>10</v>
      </c>
      <c r="P1" s="16" t="s">
        <v>11</v>
      </c>
      <c r="Q1" s="15" t="s">
        <v>13</v>
      </c>
      <c r="R1" s="15" t="s">
        <v>14</v>
      </c>
      <c r="S1" s="16" t="s">
        <v>15</v>
      </c>
    </row>
    <row r="2" spans="1:19" x14ac:dyDescent="0.4">
      <c r="A2" s="1">
        <v>1</v>
      </c>
      <c r="B2" s="1" t="s">
        <v>235</v>
      </c>
      <c r="C2" s="1" t="s">
        <v>236</v>
      </c>
      <c r="D2" s="1" t="s">
        <v>266</v>
      </c>
      <c r="E2" s="1" t="s">
        <v>265</v>
      </c>
      <c r="F2" s="1">
        <v>601909</v>
      </c>
      <c r="G2" s="1">
        <v>16</v>
      </c>
      <c r="H2" s="1" t="s">
        <v>237</v>
      </c>
      <c r="I2" s="1" t="s">
        <v>267</v>
      </c>
      <c r="J2" s="1">
        <v>1.1399999999999999</v>
      </c>
      <c r="K2" s="1">
        <v>5.82</v>
      </c>
      <c r="L2" s="1">
        <v>650.34</v>
      </c>
      <c r="M2" s="1">
        <v>681.92</v>
      </c>
      <c r="N2" s="1">
        <v>-4.63</v>
      </c>
      <c r="O2" s="1">
        <v>559.39</v>
      </c>
      <c r="P2" s="1">
        <v>16.260000000000002</v>
      </c>
      <c r="Q2" s="1">
        <v>677.49279999999999</v>
      </c>
      <c r="R2" s="1">
        <v>662.01859999999999</v>
      </c>
      <c r="S2" s="1" t="b">
        <v>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E51D-EBC9-49EC-B971-97AE1BA5A1C1}">
  <dimension ref="A1:B19"/>
  <sheetViews>
    <sheetView workbookViewId="0">
      <selection activeCell="B24" sqref="B24"/>
    </sheetView>
  </sheetViews>
  <sheetFormatPr defaultRowHeight="15.6" x14ac:dyDescent="0.4"/>
  <cols>
    <col min="1" max="1" width="28.8984375" style="1" bestFit="1" customWidth="1"/>
    <col min="2" max="2" width="116" style="1" bestFit="1" customWidth="1"/>
    <col min="3" max="16384" width="8.796875" style="1"/>
  </cols>
  <sheetData>
    <row r="1" spans="1:2" x14ac:dyDescent="0.4">
      <c r="A1" s="1" t="s">
        <v>238</v>
      </c>
      <c r="B1" s="18">
        <v>46112</v>
      </c>
    </row>
    <row r="3" spans="1:2" x14ac:dyDescent="0.4">
      <c r="A3" s="1" t="s">
        <v>217</v>
      </c>
      <c r="B3" s="1" t="s">
        <v>218</v>
      </c>
    </row>
    <row r="4" spans="1:2" x14ac:dyDescent="0.4">
      <c r="A4" s="1" t="s">
        <v>0</v>
      </c>
      <c r="B4" s="1" t="s">
        <v>219</v>
      </c>
    </row>
    <row r="5" spans="1:2" x14ac:dyDescent="0.4">
      <c r="A5" s="1" t="s">
        <v>1</v>
      </c>
      <c r="B5" s="1" t="s">
        <v>220</v>
      </c>
    </row>
    <row r="6" spans="1:2" x14ac:dyDescent="0.4">
      <c r="A6" s="1" t="s">
        <v>2</v>
      </c>
      <c r="B6" s="1" t="s">
        <v>221</v>
      </c>
    </row>
    <row r="7" spans="1:2" x14ac:dyDescent="0.4">
      <c r="A7" s="1" t="s">
        <v>3</v>
      </c>
      <c r="B7" s="1" t="s">
        <v>222</v>
      </c>
    </row>
    <row r="8" spans="1:2" x14ac:dyDescent="0.4">
      <c r="A8" s="1" t="s">
        <v>4</v>
      </c>
      <c r="B8" s="1" t="s">
        <v>223</v>
      </c>
    </row>
    <row r="9" spans="1:2" x14ac:dyDescent="0.4">
      <c r="A9" s="1" t="s">
        <v>5</v>
      </c>
      <c r="B9" s="1" t="s">
        <v>224</v>
      </c>
    </row>
    <row r="10" spans="1:2" x14ac:dyDescent="0.4">
      <c r="A10" s="1" t="s">
        <v>6</v>
      </c>
      <c r="B10" s="1" t="s">
        <v>225</v>
      </c>
    </row>
    <row r="11" spans="1:2" x14ac:dyDescent="0.4">
      <c r="A11" s="1" t="s">
        <v>12</v>
      </c>
      <c r="B11" s="1" t="s">
        <v>231</v>
      </c>
    </row>
    <row r="12" spans="1:2" x14ac:dyDescent="0.4">
      <c r="A12" s="1" t="s">
        <v>7</v>
      </c>
      <c r="B12" s="1" t="s">
        <v>226</v>
      </c>
    </row>
    <row r="13" spans="1:2" x14ac:dyDescent="0.4">
      <c r="A13" s="1" t="s">
        <v>8</v>
      </c>
      <c r="B13" s="1" t="s">
        <v>227</v>
      </c>
    </row>
    <row r="14" spans="1:2" x14ac:dyDescent="0.4">
      <c r="A14" s="1" t="s">
        <v>9</v>
      </c>
      <c r="B14" s="1" t="s">
        <v>228</v>
      </c>
    </row>
    <row r="15" spans="1:2" x14ac:dyDescent="0.4">
      <c r="A15" s="1" t="s">
        <v>10</v>
      </c>
      <c r="B15" s="1" t="s">
        <v>229</v>
      </c>
    </row>
    <row r="16" spans="1:2" x14ac:dyDescent="0.4">
      <c r="A16" s="1" t="s">
        <v>11</v>
      </c>
      <c r="B16" s="1" t="s">
        <v>230</v>
      </c>
    </row>
    <row r="17" spans="1:2" x14ac:dyDescent="0.4">
      <c r="A17" s="1" t="s">
        <v>13</v>
      </c>
      <c r="B17" s="1" t="s">
        <v>232</v>
      </c>
    </row>
    <row r="18" spans="1:2" x14ac:dyDescent="0.4">
      <c r="A18" s="1" t="s">
        <v>14</v>
      </c>
      <c r="B18" s="1" t="s">
        <v>233</v>
      </c>
    </row>
    <row r="19" spans="1:2" x14ac:dyDescent="0.4">
      <c r="A19" s="1" t="s">
        <v>15</v>
      </c>
      <c r="B19" s="1" t="s">
        <v>234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12A0-AF86-4B74-97E9-8DBC21836524}">
  <dimension ref="A1:E11"/>
  <sheetViews>
    <sheetView workbookViewId="0">
      <selection activeCell="G19" sqref="G19"/>
    </sheetView>
  </sheetViews>
  <sheetFormatPr defaultRowHeight="15.6" x14ac:dyDescent="0.4"/>
  <cols>
    <col min="1" max="1" width="16.8984375" style="1" bestFit="1" customWidth="1"/>
    <col min="2" max="2" width="28.8984375" style="1" bestFit="1" customWidth="1"/>
    <col min="3" max="3" width="28.8984375" style="1" customWidth="1"/>
    <col min="4" max="4" width="42.09765625" style="1" bestFit="1" customWidth="1"/>
    <col min="5" max="5" width="8.796875" style="1"/>
    <col min="6" max="7" width="10" style="1" customWidth="1"/>
    <col min="8" max="16384" width="8.796875" style="1"/>
  </cols>
  <sheetData>
    <row r="1" spans="1:5" x14ac:dyDescent="0.4">
      <c r="A1" s="15" t="s">
        <v>241</v>
      </c>
      <c r="B1" s="15" t="s">
        <v>242</v>
      </c>
      <c r="C1" s="15" t="s">
        <v>244</v>
      </c>
      <c r="D1" s="15" t="s">
        <v>240</v>
      </c>
      <c r="E1" s="16" t="s">
        <v>239</v>
      </c>
    </row>
    <row r="2" spans="1:5" x14ac:dyDescent="0.4">
      <c r="A2" s="19" t="s">
        <v>16</v>
      </c>
      <c r="B2" s="1" t="s">
        <v>6</v>
      </c>
      <c r="C2" s="1" t="s">
        <v>243</v>
      </c>
      <c r="D2" s="1" t="s">
        <v>257</v>
      </c>
      <c r="E2" s="1">
        <v>20</v>
      </c>
    </row>
    <row r="3" spans="1:5" x14ac:dyDescent="0.4">
      <c r="B3" s="1" t="s">
        <v>12</v>
      </c>
      <c r="C3" s="1" t="s">
        <v>255</v>
      </c>
      <c r="D3" s="1" t="s">
        <v>256</v>
      </c>
      <c r="E3" s="1">
        <v>25</v>
      </c>
    </row>
    <row r="4" spans="1:5" x14ac:dyDescent="0.4">
      <c r="A4" s="19" t="s">
        <v>17</v>
      </c>
      <c r="B4" s="1" t="s">
        <v>15</v>
      </c>
      <c r="C4" s="1" t="s">
        <v>259</v>
      </c>
      <c r="D4" s="1" t="s">
        <v>258</v>
      </c>
      <c r="E4" s="1">
        <v>15</v>
      </c>
    </row>
    <row r="5" spans="1:5" x14ac:dyDescent="0.4">
      <c r="B5" s="1" t="s">
        <v>9</v>
      </c>
      <c r="C5" s="1" t="s">
        <v>245</v>
      </c>
      <c r="D5" s="1" t="s">
        <v>260</v>
      </c>
      <c r="E5" s="1">
        <v>10</v>
      </c>
    </row>
    <row r="6" spans="1:5" x14ac:dyDescent="0.4">
      <c r="B6" s="1" t="s">
        <v>11</v>
      </c>
      <c r="C6" s="1" t="s">
        <v>246</v>
      </c>
      <c r="D6" s="1" t="s">
        <v>260</v>
      </c>
      <c r="E6" s="1">
        <v>10</v>
      </c>
    </row>
    <row r="7" spans="1:5" x14ac:dyDescent="0.4">
      <c r="A7" s="19" t="s">
        <v>214</v>
      </c>
      <c r="B7" s="1" t="s">
        <v>6</v>
      </c>
      <c r="C7" s="1" t="s">
        <v>247</v>
      </c>
      <c r="D7" s="1" t="s">
        <v>261</v>
      </c>
      <c r="E7" s="1">
        <v>5</v>
      </c>
    </row>
    <row r="8" spans="1:5" x14ac:dyDescent="0.4">
      <c r="B8" s="1" t="s">
        <v>12</v>
      </c>
      <c r="C8" s="1" t="s">
        <v>248</v>
      </c>
      <c r="D8" s="1" t="s">
        <v>261</v>
      </c>
      <c r="E8" s="1">
        <v>5</v>
      </c>
    </row>
    <row r="9" spans="1:5" x14ac:dyDescent="0.4">
      <c r="B9" s="1" t="s">
        <v>9</v>
      </c>
      <c r="C9" s="1" t="s">
        <v>249</v>
      </c>
      <c r="D9" s="1" t="s">
        <v>261</v>
      </c>
      <c r="E9" s="1">
        <v>5</v>
      </c>
    </row>
    <row r="10" spans="1:5" x14ac:dyDescent="0.4">
      <c r="B10" s="1" t="s">
        <v>11</v>
      </c>
      <c r="C10" s="1" t="s">
        <v>250</v>
      </c>
      <c r="D10" s="1" t="s">
        <v>261</v>
      </c>
      <c r="E10" s="1">
        <v>5</v>
      </c>
    </row>
    <row r="11" spans="1:5" x14ac:dyDescent="0.4">
      <c r="E11" s="1">
        <f>SUM(E2:E10)</f>
        <v>100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DividendKing</vt:lpstr>
      <vt:lpstr>Benchmark</vt:lpstr>
      <vt:lpstr>Column</vt:lpstr>
      <vt:lpstr>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백현정</dc:creator>
  <cp:lastModifiedBy>백현정</cp:lastModifiedBy>
  <dcterms:created xsi:type="dcterms:W3CDTF">2026-04-06T07:03:55Z</dcterms:created>
  <dcterms:modified xsi:type="dcterms:W3CDTF">2026-04-09T05:24:35Z</dcterms:modified>
</cp:coreProperties>
</file>